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tassanee\Downloads\"/>
    </mc:Choice>
  </mc:AlternateContent>
  <xr:revisionPtr revIDLastSave="0" documentId="13_ncr:1_{27B3195F-1F5E-4013-841A-F673F4B436C1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ส่งออก_ภาพรวม" sheetId="1" r:id="rId1"/>
    <sheet name="ส่งออก_รายสินค้า" sheetId="2" r:id="rId2"/>
    <sheet name="ส่งออก_สุทธิ" sheetId="3" r:id="rId3"/>
  </sheets>
  <calcPr calcId="191029"/>
</workbook>
</file>

<file path=xl/calcChain.xml><?xml version="1.0" encoding="utf-8"?>
<calcChain xmlns="http://schemas.openxmlformats.org/spreadsheetml/2006/main">
  <c r="C9" i="3" l="1"/>
  <c r="B9" i="3"/>
  <c r="E22" i="2"/>
  <c r="D22" i="2"/>
  <c r="B22" i="2"/>
  <c r="C16" i="2"/>
  <c r="B16" i="2"/>
  <c r="C12" i="2"/>
  <c r="C22" i="2" s="1"/>
  <c r="B12" i="2"/>
  <c r="C7" i="2"/>
  <c r="B7" i="2"/>
  <c r="C6" i="1"/>
  <c r="C5" i="1"/>
</calcChain>
</file>

<file path=xl/sharedStrings.xml><?xml version="1.0" encoding="utf-8"?>
<sst xmlns="http://schemas.openxmlformats.org/spreadsheetml/2006/main" count="56" uniqueCount="42">
  <si>
    <r>
      <rPr>
        <b/>
        <sz val="12"/>
        <color rgb="FF000000"/>
        <rFont val="Prompt"/>
      </rPr>
      <t>ตารางที่ 1</t>
    </r>
    <r>
      <rPr>
        <sz val="12"/>
        <color rgb="FF000000"/>
        <rFont val="Prompt"/>
      </rPr>
      <t xml:space="preserve"> มูลค่าการส่งออกสินค้าอัญมณีและเครื่องประดับไทยในเดือนมกราคม ปี 2567 และ ปี 2568</t>
    </r>
  </si>
  <si>
    <t>รายการ</t>
  </si>
  <si>
    <t>ส่งออกรวมทองคำ</t>
  </si>
  <si>
    <t>ส่งออกไม่รวมทองคำ</t>
  </si>
  <si>
    <t>ที่มา : กรมศุลกากร ประมวลผลโดยสถาบันวิจัยและพัฒนาอัญมณีและเครื่องประดับแห่งชาติ (องค์การมหาชน)</t>
  </si>
  <si>
    <r>
      <rPr>
        <b/>
        <sz val="12"/>
        <color rgb="FF000000"/>
        <rFont val="Prompt"/>
      </rPr>
      <t>ตารางที่ 2</t>
    </r>
    <r>
      <rPr>
        <sz val="12"/>
        <color rgb="FF000000"/>
        <rFont val="Prompt"/>
      </rPr>
      <t xml:space="preserve"> มูลค่าการส่งออกอัญมณีและเครื่องประดับไทยรายสินค้าในเดือนมกราคม ปี 2567 และปี 2568</t>
    </r>
  </si>
  <si>
    <t>มูลค่า (ล้านดอลลาร์สหรัฐ)</t>
  </si>
  <si>
    <t>สัดส่วน (ร้อยละ)</t>
  </si>
  <si>
    <t>เปลี่ยนแปลง (ร้อยละ)</t>
  </si>
  <si>
    <t>ม.ค. 67</t>
  </si>
  <si>
    <t>ม.ค. 68</t>
  </si>
  <si>
    <t>ม.ค. 68/67</t>
  </si>
  <si>
    <t>1. ทองคำที่ยังมิได้ขึ้นรูปหรือทองคำกึ่งสำเร็จรูป</t>
  </si>
  <si>
    <t>2. แพลทินัม</t>
  </si>
  <si>
    <t>3. เครื่องประดับแท้</t>
  </si>
  <si>
    <t>3.1 เครื่องประดับเงิน</t>
  </si>
  <si>
    <t>3.2 เครื่องประดับทอง</t>
  </si>
  <si>
    <t>3.3 เครื่องประดับแพลทินัม</t>
  </si>
  <si>
    <t>3.4 อื่น ๆ</t>
  </si>
  <si>
    <t>4. พลอยสี</t>
  </si>
  <si>
    <t>4.1 พลอยก้อน</t>
  </si>
  <si>
    <t>4.2 พลอยเนื้อแข็งเจียระไน</t>
  </si>
  <si>
    <t>4.3 พลอยเนื้ออ่อนเจียระไน</t>
  </si>
  <si>
    <t>5. เพชร</t>
  </si>
  <si>
    <t>5.1 เพชรก้อน</t>
  </si>
  <si>
    <t>5.2 เพชรเจียระไน</t>
  </si>
  <si>
    <t>5.3 อื่น ๆ</t>
  </si>
  <si>
    <t>N/A</t>
  </si>
  <si>
    <t>6. เครื่องประดับเทียม</t>
  </si>
  <si>
    <t>7. อื่น ๆ</t>
  </si>
  <si>
    <t>รวมทั้งสิ้น</t>
  </si>
  <si>
    <r>
      <rPr>
        <b/>
        <sz val="12"/>
        <color rgb="FF000000"/>
        <rFont val="Prompt"/>
      </rPr>
      <t>ตารางที่ 3</t>
    </r>
    <r>
      <rPr>
        <sz val="12"/>
        <color rgb="FF000000"/>
        <rFont val="Prompt"/>
      </rPr>
      <t xml:space="preserve"> มูลค่าการส่งออกสุทธิของสินค้าอัญมณีและเครื่องประดับไทยในช่วงเดือนมกราคม ปี 2567 และปี 2568
</t>
    </r>
  </si>
  <si>
    <t>มูลค่าส่งออกอัญมณีและเครื่องประดับ</t>
  </si>
  <si>
    <r>
      <rPr>
        <b/>
        <sz val="12"/>
        <color theme="1"/>
        <rFont val="Prompt"/>
      </rPr>
      <t>หัก</t>
    </r>
    <r>
      <rPr>
        <sz val="12"/>
        <color theme="1"/>
        <rFont val="Prompt"/>
      </rPr>
      <t xml:space="preserve"> มูลค่าส่งออกทองคำ</t>
    </r>
  </si>
  <si>
    <t>คงเหลือมูลค่าส่งออกที่ไม่รวมทองคำฯ</t>
  </si>
  <si>
    <r>
      <rPr>
        <b/>
        <sz val="12"/>
        <color theme="1"/>
        <rFont val="Prompt"/>
      </rPr>
      <t>หัก</t>
    </r>
    <r>
      <rPr>
        <sz val="12"/>
        <color theme="1"/>
        <rFont val="Prompt"/>
      </rPr>
      <t xml:space="preserve"> มููลค่าสินค้าส่งกลับจากต่างประเทศ</t>
    </r>
  </si>
  <si>
    <t>คงเหลือมูลค่าส่งออกสุทธิ</t>
  </si>
  <si>
    <t>ที่มา : สถาบันวิจัยและพัฒนาอัญมณีและเครื่องประดับแห่งชาติ (องค์การมหาชน)</t>
  </si>
  <si>
    <t>มกราคม 2567</t>
  </si>
  <si>
    <t>มกราคม 2568</t>
  </si>
  <si>
    <t>เปลี่ยนแปลง (%) ม.ค.67/ม.ค. 68</t>
  </si>
  <si>
    <t>เปลี่ยนแปลง (%)  ม.ค. 68/67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</si>
</sst>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yyyy"/>
  </numFmts>
  <fonts count="10" x14ac:knownFonts="1">
    <font>
      <sz val="10"/>
      <color rgb="FF000000"/>
      <name val="Arial"/>
      <scheme val="minor"/>
    </font>
    <font>
      <sz val="12"/>
      <color rgb="FF000000"/>
      <name val="Prompt"/>
    </font>
    <font>
      <sz val="12"/>
      <color theme="1"/>
      <name val="Prompt"/>
    </font>
    <font>
      <b/>
      <sz val="12"/>
      <color rgb="FFFFFFFF"/>
      <name val="Prompt"/>
    </font>
    <font>
      <sz val="10"/>
      <name val="Arial"/>
    </font>
    <font>
      <sz val="8"/>
      <color rgb="FF000000"/>
      <name val="Prompt"/>
    </font>
    <font>
      <sz val="12"/>
      <color rgb="FFFF0000"/>
      <name val="Prompt"/>
    </font>
    <font>
      <b/>
      <sz val="12"/>
      <color theme="1"/>
      <name val="Prompt"/>
    </font>
    <font>
      <b/>
      <sz val="12"/>
      <color rgb="FF000000"/>
      <name val="Prompt"/>
    </font>
    <font>
      <b/>
      <sz val="12"/>
      <color rgb="FFFF0000"/>
      <name val="Prompt"/>
    </font>
  </fonts>
  <fills count="5">
    <fill>
      <patternFill patternType="none"/>
    </fill>
    <fill>
      <patternFill patternType="gray125"/>
    </fill>
    <fill>
      <patternFill patternType="solid">
        <fgColor rgb="FF1155CC"/>
        <bgColor rgb="FF1155CC"/>
      </patternFill>
    </fill>
    <fill>
      <patternFill patternType="solid">
        <fgColor rgb="FFEFEFEF"/>
        <bgColor rgb="FFEFEFEF"/>
      </patternFill>
    </fill>
    <fill>
      <patternFill patternType="solid">
        <fgColor rgb="FFC9DAF8"/>
        <bgColor rgb="FFC9DAF8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vertical="center"/>
    </xf>
    <xf numFmtId="4" fontId="2" fillId="3" borderId="5" xfId="0" applyNumberFormat="1" applyFont="1" applyFill="1" applyBorder="1" applyAlignment="1">
      <alignment vertical="center"/>
    </xf>
    <xf numFmtId="0" fontId="1" fillId="3" borderId="5" xfId="0" applyFont="1" applyFill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4" fontId="2" fillId="4" borderId="5" xfId="0" applyNumberFormat="1" applyFont="1" applyFill="1" applyBorder="1" applyAlignment="1">
      <alignment vertical="center"/>
    </xf>
    <xf numFmtId="0" fontId="5" fillId="0" borderId="0" xfId="0" applyFont="1"/>
    <xf numFmtId="0" fontId="6" fillId="0" borderId="0" xfId="0" applyFont="1"/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4" fontId="8" fillId="0" borderId="1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6" xfId="0" applyFont="1" applyBorder="1" applyAlignment="1">
      <alignment vertical="center"/>
    </xf>
    <xf numFmtId="4" fontId="7" fillId="0" borderId="6" xfId="0" applyNumberFormat="1" applyFont="1" applyBorder="1" applyAlignment="1">
      <alignment vertical="center"/>
    </xf>
    <xf numFmtId="2" fontId="7" fillId="0" borderId="6" xfId="0" applyNumberFormat="1" applyFont="1" applyBorder="1" applyAlignment="1">
      <alignment vertical="center"/>
    </xf>
    <xf numFmtId="0" fontId="2" fillId="0" borderId="6" xfId="0" applyFont="1" applyBorder="1"/>
    <xf numFmtId="4" fontId="2" fillId="0" borderId="6" xfId="0" applyNumberFormat="1" applyFont="1" applyBorder="1"/>
    <xf numFmtId="4" fontId="6" fillId="0" borderId="6" xfId="0" applyNumberFormat="1" applyFont="1" applyBorder="1"/>
    <xf numFmtId="0" fontId="7" fillId="0" borderId="6" xfId="0" applyFont="1" applyBorder="1"/>
    <xf numFmtId="4" fontId="7" fillId="0" borderId="6" xfId="0" applyNumberFormat="1" applyFont="1" applyBorder="1"/>
    <xf numFmtId="0" fontId="7" fillId="0" borderId="0" xfId="0" applyFont="1"/>
    <xf numFmtId="0" fontId="1" fillId="0" borderId="6" xfId="0" applyFont="1" applyBorder="1"/>
    <xf numFmtId="4" fontId="8" fillId="0" borderId="6" xfId="0" applyNumberFormat="1" applyFont="1" applyBorder="1"/>
    <xf numFmtId="0" fontId="9" fillId="0" borderId="6" xfId="0" applyFont="1" applyBorder="1"/>
    <xf numFmtId="4" fontId="1" fillId="0" borderId="6" xfId="0" applyNumberFormat="1" applyFont="1" applyBorder="1"/>
    <xf numFmtId="0" fontId="6" fillId="0" borderId="6" xfId="0" applyFont="1" applyBorder="1"/>
    <xf numFmtId="4" fontId="2" fillId="0" borderId="6" xfId="0" applyNumberFormat="1" applyFont="1" applyBorder="1" applyAlignment="1">
      <alignment horizontal="right"/>
    </xf>
    <xf numFmtId="4" fontId="9" fillId="0" borderId="6" xfId="0" applyNumberFormat="1" applyFont="1" applyBorder="1"/>
    <xf numFmtId="0" fontId="7" fillId="0" borderId="4" xfId="0" applyFont="1" applyBorder="1"/>
    <xf numFmtId="4" fontId="7" fillId="0" borderId="4" xfId="0" applyNumberFormat="1" applyFont="1" applyBorder="1"/>
    <xf numFmtId="0" fontId="9" fillId="0" borderId="4" xfId="0" applyFont="1" applyBorder="1"/>
    <xf numFmtId="0" fontId="3" fillId="2" borderId="5" xfId="0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" fontId="2" fillId="0" borderId="4" xfId="0" applyNumberFormat="1" applyFont="1" applyBorder="1" applyAlignment="1">
      <alignment vertical="center"/>
    </xf>
    <xf numFmtId="0" fontId="7" fillId="4" borderId="5" xfId="0" applyFont="1" applyFill="1" applyBorder="1" applyAlignment="1">
      <alignment horizontal="center" vertical="center"/>
    </xf>
    <xf numFmtId="4" fontId="7" fillId="4" borderId="5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4" xfId="0" applyFont="1" applyBorder="1"/>
    <xf numFmtId="164" fontId="3" fillId="2" borderId="2" xfId="0" applyNumberFormat="1" applyFont="1" applyFill="1" applyBorder="1" applyAlignment="1">
      <alignment horizontal="center" vertical="center"/>
    </xf>
    <xf numFmtId="0" fontId="4" fillId="0" borderId="3" xfId="0" applyFont="1" applyBorder="1"/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0" borderId="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1000"/>
  <sheetViews>
    <sheetView workbookViewId="0">
      <selection activeCell="E18" sqref="E18"/>
    </sheetView>
  </sheetViews>
  <sheetFormatPr defaultColWidth="12.5703125" defaultRowHeight="15.75" customHeight="1" x14ac:dyDescent="0.2"/>
  <cols>
    <col min="1" max="1" width="24.7109375" customWidth="1"/>
    <col min="2" max="5" width="28" customWidth="1"/>
  </cols>
  <sheetData>
    <row r="1" spans="1:26" ht="19.5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9.5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7.5" customHeight="1" x14ac:dyDescent="0.2">
      <c r="A3" s="48" t="s">
        <v>1</v>
      </c>
      <c r="B3" s="50" t="s">
        <v>38</v>
      </c>
      <c r="C3" s="51"/>
      <c r="D3" s="50" t="s">
        <v>39</v>
      </c>
      <c r="E3" s="5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7.5" customHeight="1" x14ac:dyDescent="0.2">
      <c r="A4" s="49"/>
      <c r="B4" s="4" t="s">
        <v>6</v>
      </c>
      <c r="C4" s="4" t="s">
        <v>40</v>
      </c>
      <c r="D4" s="4" t="s">
        <v>6</v>
      </c>
      <c r="E4" s="4" t="s">
        <v>41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7.75" customHeight="1" x14ac:dyDescent="0.2">
      <c r="A5" s="5" t="s">
        <v>2</v>
      </c>
      <c r="B5" s="6">
        <v>1166.0999999999999</v>
      </c>
      <c r="C5" s="7">
        <f>59.08</f>
        <v>59.08</v>
      </c>
      <c r="D5" s="6">
        <v>2902.13</v>
      </c>
      <c r="E5" s="5">
        <v>148.87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7.75" customHeight="1" x14ac:dyDescent="0.2">
      <c r="A6" s="8" t="s">
        <v>3</v>
      </c>
      <c r="B6" s="9">
        <v>696.99</v>
      </c>
      <c r="C6" s="8">
        <f>21.54</f>
        <v>21.54</v>
      </c>
      <c r="D6" s="9">
        <v>1734.26</v>
      </c>
      <c r="E6" s="8">
        <v>148.82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.5" x14ac:dyDescent="0.45">
      <c r="A7" s="10" t="s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9.5" x14ac:dyDescent="0.4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5" x14ac:dyDescent="0.4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9.5" x14ac:dyDescent="0.4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9.5" x14ac:dyDescent="0.4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9.5" x14ac:dyDescent="0.4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9.5" x14ac:dyDescent="0.4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9.5" x14ac:dyDescent="0.4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9.5" x14ac:dyDescent="0.4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9.5" x14ac:dyDescent="0.4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9.5" x14ac:dyDescent="0.45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9.5" x14ac:dyDescent="0.4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9.5" x14ac:dyDescent="0.4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9.5" x14ac:dyDescent="0.4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9.5" x14ac:dyDescent="0.4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9.5" x14ac:dyDescent="0.4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9.5" x14ac:dyDescent="0.4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9.5" x14ac:dyDescent="0.4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9.5" x14ac:dyDescent="0.4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9.5" x14ac:dyDescent="0.4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9.5" x14ac:dyDescent="0.4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9.5" x14ac:dyDescent="0.4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9.5" x14ac:dyDescent="0.4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9.5" x14ac:dyDescent="0.4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9.5" x14ac:dyDescent="0.4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9.5" x14ac:dyDescent="0.4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9.5" x14ac:dyDescent="0.4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.5" x14ac:dyDescent="0.4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9.5" x14ac:dyDescent="0.4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9.5" x14ac:dyDescent="0.4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9.5" x14ac:dyDescent="0.4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9.5" x14ac:dyDescent="0.4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9.5" x14ac:dyDescent="0.4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9.5" x14ac:dyDescent="0.4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9.5" x14ac:dyDescent="0.4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9.5" x14ac:dyDescent="0.4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9.5" x14ac:dyDescent="0.4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9.5" x14ac:dyDescent="0.4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9.5" x14ac:dyDescent="0.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9.5" x14ac:dyDescent="0.4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9.5" x14ac:dyDescent="0.4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9.5" x14ac:dyDescent="0.4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9.5" x14ac:dyDescent="0.4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9.5" x14ac:dyDescent="0.4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9.5" x14ac:dyDescent="0.4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9.5" x14ac:dyDescent="0.4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9.5" x14ac:dyDescent="0.4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9.5" x14ac:dyDescent="0.4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9.5" x14ac:dyDescent="0.4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9.5" x14ac:dyDescent="0.4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9.5" x14ac:dyDescent="0.4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9.5" x14ac:dyDescent="0.4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9.5" x14ac:dyDescent="0.4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9.5" x14ac:dyDescent="0.4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9.5" x14ac:dyDescent="0.4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9.5" x14ac:dyDescent="0.4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9.5" x14ac:dyDescent="0.4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9.5" x14ac:dyDescent="0.4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9.5" x14ac:dyDescent="0.4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9.5" x14ac:dyDescent="0.4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9.5" x14ac:dyDescent="0.4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9.5" x14ac:dyDescent="0.4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9.5" x14ac:dyDescent="0.4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9.5" x14ac:dyDescent="0.4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9.5" x14ac:dyDescent="0.4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9.5" x14ac:dyDescent="0.4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9.5" x14ac:dyDescent="0.4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9.5" x14ac:dyDescent="0.4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9.5" x14ac:dyDescent="0.4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9.5" x14ac:dyDescent="0.4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9.5" x14ac:dyDescent="0.4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9.5" x14ac:dyDescent="0.4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9.5" x14ac:dyDescent="0.4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9.5" x14ac:dyDescent="0.4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9.5" x14ac:dyDescent="0.4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9.5" x14ac:dyDescent="0.4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9.5" x14ac:dyDescent="0.4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9.5" x14ac:dyDescent="0.4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9.5" x14ac:dyDescent="0.4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9.5" x14ac:dyDescent="0.4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9.5" x14ac:dyDescent="0.4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9.5" x14ac:dyDescent="0.4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9.5" x14ac:dyDescent="0.4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9.5" x14ac:dyDescent="0.4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9.5" x14ac:dyDescent="0.4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9.5" x14ac:dyDescent="0.4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9.5" x14ac:dyDescent="0.4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9.5" x14ac:dyDescent="0.4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9.5" x14ac:dyDescent="0.4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9.5" x14ac:dyDescent="0.4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9.5" x14ac:dyDescent="0.4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9.5" x14ac:dyDescent="0.4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9.5" x14ac:dyDescent="0.4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9.5" x14ac:dyDescent="0.4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9.5" x14ac:dyDescent="0.4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9.5" x14ac:dyDescent="0.4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9.5" x14ac:dyDescent="0.4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9.5" x14ac:dyDescent="0.4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9.5" x14ac:dyDescent="0.4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9.5" x14ac:dyDescent="0.4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9.5" x14ac:dyDescent="0.4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9.5" x14ac:dyDescent="0.4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9.5" x14ac:dyDescent="0.4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9.5" x14ac:dyDescent="0.4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9.5" x14ac:dyDescent="0.4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9.5" x14ac:dyDescent="0.4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9.5" x14ac:dyDescent="0.4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9.5" x14ac:dyDescent="0.4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9.5" x14ac:dyDescent="0.4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9.5" x14ac:dyDescent="0.4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9.5" x14ac:dyDescent="0.4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9.5" x14ac:dyDescent="0.4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9.5" x14ac:dyDescent="0.4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9.5" x14ac:dyDescent="0.4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9.5" x14ac:dyDescent="0.4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9.5" x14ac:dyDescent="0.4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9.5" x14ac:dyDescent="0.4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9.5" x14ac:dyDescent="0.4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9.5" x14ac:dyDescent="0.4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9.5" x14ac:dyDescent="0.4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9.5" x14ac:dyDescent="0.4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9.5" x14ac:dyDescent="0.4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9.5" x14ac:dyDescent="0.4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9.5" x14ac:dyDescent="0.4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9.5" x14ac:dyDescent="0.4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9.5" x14ac:dyDescent="0.4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9.5" x14ac:dyDescent="0.4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9.5" x14ac:dyDescent="0.4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9.5" x14ac:dyDescent="0.4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9.5" x14ac:dyDescent="0.4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9.5" x14ac:dyDescent="0.4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9.5" x14ac:dyDescent="0.4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9.5" x14ac:dyDescent="0.4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9.5" x14ac:dyDescent="0.4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9.5" x14ac:dyDescent="0.4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9.5" x14ac:dyDescent="0.4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9.5" x14ac:dyDescent="0.4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9.5" x14ac:dyDescent="0.4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9.5" x14ac:dyDescent="0.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9.5" x14ac:dyDescent="0.4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9.5" x14ac:dyDescent="0.4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9.5" x14ac:dyDescent="0.4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9.5" x14ac:dyDescent="0.4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9.5" x14ac:dyDescent="0.4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9.5" x14ac:dyDescent="0.4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9.5" x14ac:dyDescent="0.4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9.5" x14ac:dyDescent="0.4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9.5" x14ac:dyDescent="0.4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9.5" x14ac:dyDescent="0.4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9.5" x14ac:dyDescent="0.4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9.5" x14ac:dyDescent="0.4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9.5" x14ac:dyDescent="0.4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9.5" x14ac:dyDescent="0.4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9.5" x14ac:dyDescent="0.4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9.5" x14ac:dyDescent="0.4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9.5" x14ac:dyDescent="0.4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9.5" x14ac:dyDescent="0.4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9.5" x14ac:dyDescent="0.4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9.5" x14ac:dyDescent="0.4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9.5" x14ac:dyDescent="0.4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9.5" x14ac:dyDescent="0.4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9.5" x14ac:dyDescent="0.4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9.5" x14ac:dyDescent="0.4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9.5" x14ac:dyDescent="0.4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9.5" x14ac:dyDescent="0.4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9.5" x14ac:dyDescent="0.4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9.5" x14ac:dyDescent="0.4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9.5" x14ac:dyDescent="0.4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9.5" x14ac:dyDescent="0.4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9.5" x14ac:dyDescent="0.4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9.5" x14ac:dyDescent="0.4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9.5" x14ac:dyDescent="0.4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9.5" x14ac:dyDescent="0.4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9.5" x14ac:dyDescent="0.4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9.5" x14ac:dyDescent="0.4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9.5" x14ac:dyDescent="0.4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9.5" x14ac:dyDescent="0.4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9.5" x14ac:dyDescent="0.4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9.5" x14ac:dyDescent="0.4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9.5" x14ac:dyDescent="0.4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9.5" x14ac:dyDescent="0.4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9.5" x14ac:dyDescent="0.4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9.5" x14ac:dyDescent="0.4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9.5" x14ac:dyDescent="0.4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9.5" x14ac:dyDescent="0.4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9.5" x14ac:dyDescent="0.4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9.5" x14ac:dyDescent="0.4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9.5" x14ac:dyDescent="0.4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9.5" x14ac:dyDescent="0.4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9.5" x14ac:dyDescent="0.4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9.5" x14ac:dyDescent="0.4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9.5" x14ac:dyDescent="0.4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9.5" x14ac:dyDescent="0.4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9.5" x14ac:dyDescent="0.4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9.5" x14ac:dyDescent="0.4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9.5" x14ac:dyDescent="0.4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9.5" x14ac:dyDescent="0.4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9.5" x14ac:dyDescent="0.4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9.5" x14ac:dyDescent="0.4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9.5" x14ac:dyDescent="0.4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9.5" x14ac:dyDescent="0.4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9.5" x14ac:dyDescent="0.4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9.5" x14ac:dyDescent="0.4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9.5" x14ac:dyDescent="0.4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9.5" x14ac:dyDescent="0.4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9.5" x14ac:dyDescent="0.4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9.5" x14ac:dyDescent="0.4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9.5" x14ac:dyDescent="0.4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9.5" x14ac:dyDescent="0.4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9.5" x14ac:dyDescent="0.4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9.5" x14ac:dyDescent="0.4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9.5" x14ac:dyDescent="0.4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9.5" x14ac:dyDescent="0.4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9.5" x14ac:dyDescent="0.4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9.5" x14ac:dyDescent="0.4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9.5" x14ac:dyDescent="0.4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9.5" x14ac:dyDescent="0.4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9.5" x14ac:dyDescent="0.4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9.5" x14ac:dyDescent="0.4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9.5" x14ac:dyDescent="0.4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9.5" x14ac:dyDescent="0.4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9.5" x14ac:dyDescent="0.4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9.5" x14ac:dyDescent="0.4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9.5" x14ac:dyDescent="0.4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9.5" x14ac:dyDescent="0.4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9.5" x14ac:dyDescent="0.4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9.5" x14ac:dyDescent="0.4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9.5" x14ac:dyDescent="0.4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9.5" x14ac:dyDescent="0.4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9.5" x14ac:dyDescent="0.4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9.5" x14ac:dyDescent="0.4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9.5" x14ac:dyDescent="0.4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9.5" x14ac:dyDescent="0.4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9.5" x14ac:dyDescent="0.4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9.5" x14ac:dyDescent="0.4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9.5" x14ac:dyDescent="0.4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9.5" x14ac:dyDescent="0.4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9.5" x14ac:dyDescent="0.4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9.5" x14ac:dyDescent="0.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9.5" x14ac:dyDescent="0.4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9.5" x14ac:dyDescent="0.4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9.5" x14ac:dyDescent="0.4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9.5" x14ac:dyDescent="0.4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9.5" x14ac:dyDescent="0.4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9.5" x14ac:dyDescent="0.4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9.5" x14ac:dyDescent="0.4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9.5" x14ac:dyDescent="0.4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9.5" x14ac:dyDescent="0.4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9.5" x14ac:dyDescent="0.4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9.5" x14ac:dyDescent="0.4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9.5" x14ac:dyDescent="0.4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9.5" x14ac:dyDescent="0.4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9.5" x14ac:dyDescent="0.4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9.5" x14ac:dyDescent="0.4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9.5" x14ac:dyDescent="0.4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9.5" x14ac:dyDescent="0.4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9.5" x14ac:dyDescent="0.4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9.5" x14ac:dyDescent="0.4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9.5" x14ac:dyDescent="0.4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9.5" x14ac:dyDescent="0.4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9.5" x14ac:dyDescent="0.4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9.5" x14ac:dyDescent="0.4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9.5" x14ac:dyDescent="0.4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9.5" x14ac:dyDescent="0.4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9.5" x14ac:dyDescent="0.4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9.5" x14ac:dyDescent="0.4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9.5" x14ac:dyDescent="0.4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9.5" x14ac:dyDescent="0.4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9.5" x14ac:dyDescent="0.4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9.5" x14ac:dyDescent="0.4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9.5" x14ac:dyDescent="0.4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9.5" x14ac:dyDescent="0.4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9.5" x14ac:dyDescent="0.4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9.5" x14ac:dyDescent="0.4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9.5" x14ac:dyDescent="0.4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9.5" x14ac:dyDescent="0.4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9.5" x14ac:dyDescent="0.4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9.5" x14ac:dyDescent="0.4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9.5" x14ac:dyDescent="0.4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9.5" x14ac:dyDescent="0.4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9.5" x14ac:dyDescent="0.4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9.5" x14ac:dyDescent="0.4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9.5" x14ac:dyDescent="0.4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9.5" x14ac:dyDescent="0.4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9.5" x14ac:dyDescent="0.4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9.5" x14ac:dyDescent="0.4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9.5" x14ac:dyDescent="0.4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9.5" x14ac:dyDescent="0.4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9.5" x14ac:dyDescent="0.4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9.5" x14ac:dyDescent="0.4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9.5" x14ac:dyDescent="0.4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9.5" x14ac:dyDescent="0.4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9.5" x14ac:dyDescent="0.4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9.5" x14ac:dyDescent="0.4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9.5" x14ac:dyDescent="0.4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9.5" x14ac:dyDescent="0.4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9.5" x14ac:dyDescent="0.4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9.5" x14ac:dyDescent="0.4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9.5" x14ac:dyDescent="0.4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9.5" x14ac:dyDescent="0.4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9.5" x14ac:dyDescent="0.4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9.5" x14ac:dyDescent="0.4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9.5" x14ac:dyDescent="0.4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9.5" x14ac:dyDescent="0.4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9.5" x14ac:dyDescent="0.4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9.5" x14ac:dyDescent="0.4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9.5" x14ac:dyDescent="0.4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9.5" x14ac:dyDescent="0.4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9.5" x14ac:dyDescent="0.4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9.5" x14ac:dyDescent="0.4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9.5" x14ac:dyDescent="0.4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9.5" x14ac:dyDescent="0.4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9.5" x14ac:dyDescent="0.4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9.5" x14ac:dyDescent="0.4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9.5" x14ac:dyDescent="0.4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9.5" x14ac:dyDescent="0.4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9.5" x14ac:dyDescent="0.4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9.5" x14ac:dyDescent="0.4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9.5" x14ac:dyDescent="0.4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9.5" x14ac:dyDescent="0.4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9.5" x14ac:dyDescent="0.4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9.5" x14ac:dyDescent="0.4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9.5" x14ac:dyDescent="0.4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9.5" x14ac:dyDescent="0.4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9.5" x14ac:dyDescent="0.4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9.5" x14ac:dyDescent="0.4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9.5" x14ac:dyDescent="0.4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9.5" x14ac:dyDescent="0.4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9.5" x14ac:dyDescent="0.4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9.5" x14ac:dyDescent="0.4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9.5" x14ac:dyDescent="0.4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9.5" x14ac:dyDescent="0.4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9.5" x14ac:dyDescent="0.4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9.5" x14ac:dyDescent="0.4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9.5" x14ac:dyDescent="0.4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9.5" x14ac:dyDescent="0.4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9.5" x14ac:dyDescent="0.4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9.5" x14ac:dyDescent="0.4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9.5" x14ac:dyDescent="0.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9.5" x14ac:dyDescent="0.4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9.5" x14ac:dyDescent="0.4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9.5" x14ac:dyDescent="0.4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9.5" x14ac:dyDescent="0.4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9.5" x14ac:dyDescent="0.4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9.5" x14ac:dyDescent="0.4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9.5" x14ac:dyDescent="0.4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9.5" x14ac:dyDescent="0.4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9.5" x14ac:dyDescent="0.4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9.5" x14ac:dyDescent="0.4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9.5" x14ac:dyDescent="0.4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9.5" x14ac:dyDescent="0.4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9.5" x14ac:dyDescent="0.4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9.5" x14ac:dyDescent="0.4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9.5" x14ac:dyDescent="0.4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9.5" x14ac:dyDescent="0.4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9.5" x14ac:dyDescent="0.4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9.5" x14ac:dyDescent="0.4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9.5" x14ac:dyDescent="0.4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9.5" x14ac:dyDescent="0.4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9.5" x14ac:dyDescent="0.4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9.5" x14ac:dyDescent="0.4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9.5" x14ac:dyDescent="0.4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9.5" x14ac:dyDescent="0.4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9.5" x14ac:dyDescent="0.4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9.5" x14ac:dyDescent="0.4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9.5" x14ac:dyDescent="0.4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9.5" x14ac:dyDescent="0.4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9.5" x14ac:dyDescent="0.4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9.5" x14ac:dyDescent="0.4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9.5" x14ac:dyDescent="0.4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9.5" x14ac:dyDescent="0.4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9.5" x14ac:dyDescent="0.4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9.5" x14ac:dyDescent="0.4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9.5" x14ac:dyDescent="0.4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9.5" x14ac:dyDescent="0.4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9.5" x14ac:dyDescent="0.4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9.5" x14ac:dyDescent="0.4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9.5" x14ac:dyDescent="0.4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9.5" x14ac:dyDescent="0.4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9.5" x14ac:dyDescent="0.4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9.5" x14ac:dyDescent="0.4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9.5" x14ac:dyDescent="0.4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9.5" x14ac:dyDescent="0.4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9.5" x14ac:dyDescent="0.4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9.5" x14ac:dyDescent="0.4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9.5" x14ac:dyDescent="0.4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9.5" x14ac:dyDescent="0.4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9.5" x14ac:dyDescent="0.4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9.5" x14ac:dyDescent="0.4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9.5" x14ac:dyDescent="0.4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9.5" x14ac:dyDescent="0.4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9.5" x14ac:dyDescent="0.4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9.5" x14ac:dyDescent="0.4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9.5" x14ac:dyDescent="0.4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9.5" x14ac:dyDescent="0.4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9.5" x14ac:dyDescent="0.4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9.5" x14ac:dyDescent="0.4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9.5" x14ac:dyDescent="0.4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9.5" x14ac:dyDescent="0.4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9.5" x14ac:dyDescent="0.4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9.5" x14ac:dyDescent="0.4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9.5" x14ac:dyDescent="0.4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9.5" x14ac:dyDescent="0.4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9.5" x14ac:dyDescent="0.4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9.5" x14ac:dyDescent="0.4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9.5" x14ac:dyDescent="0.4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9.5" x14ac:dyDescent="0.4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9.5" x14ac:dyDescent="0.4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9.5" x14ac:dyDescent="0.4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9.5" x14ac:dyDescent="0.4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9.5" x14ac:dyDescent="0.4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9.5" x14ac:dyDescent="0.4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9.5" x14ac:dyDescent="0.4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9.5" x14ac:dyDescent="0.4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9.5" x14ac:dyDescent="0.4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9.5" x14ac:dyDescent="0.4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9.5" x14ac:dyDescent="0.4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9.5" x14ac:dyDescent="0.4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9.5" x14ac:dyDescent="0.4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9.5" x14ac:dyDescent="0.4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9.5" x14ac:dyDescent="0.4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9.5" x14ac:dyDescent="0.4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9.5" x14ac:dyDescent="0.4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9.5" x14ac:dyDescent="0.4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9.5" x14ac:dyDescent="0.4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9.5" x14ac:dyDescent="0.4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9.5" x14ac:dyDescent="0.4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9.5" x14ac:dyDescent="0.4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9.5" x14ac:dyDescent="0.4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9.5" x14ac:dyDescent="0.4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9.5" x14ac:dyDescent="0.4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9.5" x14ac:dyDescent="0.4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9.5" x14ac:dyDescent="0.4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9.5" x14ac:dyDescent="0.4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9.5" x14ac:dyDescent="0.4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9.5" x14ac:dyDescent="0.4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9.5" x14ac:dyDescent="0.4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9.5" x14ac:dyDescent="0.4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9.5" x14ac:dyDescent="0.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9.5" x14ac:dyDescent="0.4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9.5" x14ac:dyDescent="0.4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9.5" x14ac:dyDescent="0.4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9.5" x14ac:dyDescent="0.4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9.5" x14ac:dyDescent="0.4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9.5" x14ac:dyDescent="0.4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9.5" x14ac:dyDescent="0.4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9.5" x14ac:dyDescent="0.4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9.5" x14ac:dyDescent="0.4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9.5" x14ac:dyDescent="0.4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9.5" x14ac:dyDescent="0.4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9.5" x14ac:dyDescent="0.4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9.5" x14ac:dyDescent="0.4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9.5" x14ac:dyDescent="0.4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9.5" x14ac:dyDescent="0.4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9.5" x14ac:dyDescent="0.4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9.5" x14ac:dyDescent="0.4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9.5" x14ac:dyDescent="0.4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9.5" x14ac:dyDescent="0.4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9.5" x14ac:dyDescent="0.4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9.5" x14ac:dyDescent="0.4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9.5" x14ac:dyDescent="0.4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9.5" x14ac:dyDescent="0.4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9.5" x14ac:dyDescent="0.4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9.5" x14ac:dyDescent="0.4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9.5" x14ac:dyDescent="0.4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9.5" x14ac:dyDescent="0.4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9.5" x14ac:dyDescent="0.4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9.5" x14ac:dyDescent="0.4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9.5" x14ac:dyDescent="0.4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9.5" x14ac:dyDescent="0.4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9.5" x14ac:dyDescent="0.4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9.5" x14ac:dyDescent="0.4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9.5" x14ac:dyDescent="0.4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9.5" x14ac:dyDescent="0.4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9.5" x14ac:dyDescent="0.4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9.5" x14ac:dyDescent="0.4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9.5" x14ac:dyDescent="0.4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9.5" x14ac:dyDescent="0.4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9.5" x14ac:dyDescent="0.4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9.5" x14ac:dyDescent="0.4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9.5" x14ac:dyDescent="0.4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9.5" x14ac:dyDescent="0.4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9.5" x14ac:dyDescent="0.4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9.5" x14ac:dyDescent="0.4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9.5" x14ac:dyDescent="0.4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9.5" x14ac:dyDescent="0.4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9.5" x14ac:dyDescent="0.4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9.5" x14ac:dyDescent="0.4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9.5" x14ac:dyDescent="0.4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9.5" x14ac:dyDescent="0.4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9.5" x14ac:dyDescent="0.4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9.5" x14ac:dyDescent="0.4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9.5" x14ac:dyDescent="0.4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9.5" x14ac:dyDescent="0.4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9.5" x14ac:dyDescent="0.4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9.5" x14ac:dyDescent="0.4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9.5" x14ac:dyDescent="0.4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9.5" x14ac:dyDescent="0.4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9.5" x14ac:dyDescent="0.4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9.5" x14ac:dyDescent="0.4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9.5" x14ac:dyDescent="0.4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9.5" x14ac:dyDescent="0.4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9.5" x14ac:dyDescent="0.4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9.5" x14ac:dyDescent="0.4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9.5" x14ac:dyDescent="0.4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9.5" x14ac:dyDescent="0.4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9.5" x14ac:dyDescent="0.4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9.5" x14ac:dyDescent="0.4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9.5" x14ac:dyDescent="0.4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9.5" x14ac:dyDescent="0.4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9.5" x14ac:dyDescent="0.4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9.5" x14ac:dyDescent="0.4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9.5" x14ac:dyDescent="0.4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9.5" x14ac:dyDescent="0.4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9.5" x14ac:dyDescent="0.4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9.5" x14ac:dyDescent="0.4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9.5" x14ac:dyDescent="0.4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9.5" x14ac:dyDescent="0.4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9.5" x14ac:dyDescent="0.4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9.5" x14ac:dyDescent="0.4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9.5" x14ac:dyDescent="0.4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9.5" x14ac:dyDescent="0.4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9.5" x14ac:dyDescent="0.4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9.5" x14ac:dyDescent="0.4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9.5" x14ac:dyDescent="0.4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9.5" x14ac:dyDescent="0.4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9.5" x14ac:dyDescent="0.4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9.5" x14ac:dyDescent="0.4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9.5" x14ac:dyDescent="0.4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9.5" x14ac:dyDescent="0.4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9.5" x14ac:dyDescent="0.4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9.5" x14ac:dyDescent="0.4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9.5" x14ac:dyDescent="0.4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9.5" x14ac:dyDescent="0.4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9.5" x14ac:dyDescent="0.4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9.5" x14ac:dyDescent="0.4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9.5" x14ac:dyDescent="0.4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9.5" x14ac:dyDescent="0.4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9.5" x14ac:dyDescent="0.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9.5" x14ac:dyDescent="0.4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9.5" x14ac:dyDescent="0.4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9.5" x14ac:dyDescent="0.4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9.5" x14ac:dyDescent="0.4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9.5" x14ac:dyDescent="0.4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9.5" x14ac:dyDescent="0.4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9.5" x14ac:dyDescent="0.4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9.5" x14ac:dyDescent="0.4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9.5" x14ac:dyDescent="0.4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9.5" x14ac:dyDescent="0.4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9.5" x14ac:dyDescent="0.4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9.5" x14ac:dyDescent="0.4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9.5" x14ac:dyDescent="0.4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9.5" x14ac:dyDescent="0.4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9.5" x14ac:dyDescent="0.4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9.5" x14ac:dyDescent="0.4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9.5" x14ac:dyDescent="0.4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9.5" x14ac:dyDescent="0.4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9.5" x14ac:dyDescent="0.4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9.5" x14ac:dyDescent="0.4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9.5" x14ac:dyDescent="0.4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9.5" x14ac:dyDescent="0.4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9.5" x14ac:dyDescent="0.4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9.5" x14ac:dyDescent="0.4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9.5" x14ac:dyDescent="0.4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9.5" x14ac:dyDescent="0.4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9.5" x14ac:dyDescent="0.4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9.5" x14ac:dyDescent="0.4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9.5" x14ac:dyDescent="0.4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9.5" x14ac:dyDescent="0.4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9.5" x14ac:dyDescent="0.4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9.5" x14ac:dyDescent="0.4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9.5" x14ac:dyDescent="0.4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9.5" x14ac:dyDescent="0.4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9.5" x14ac:dyDescent="0.4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9.5" x14ac:dyDescent="0.4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9.5" x14ac:dyDescent="0.4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9.5" x14ac:dyDescent="0.4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9.5" x14ac:dyDescent="0.4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9.5" x14ac:dyDescent="0.4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9.5" x14ac:dyDescent="0.4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9.5" x14ac:dyDescent="0.4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9.5" x14ac:dyDescent="0.4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9.5" x14ac:dyDescent="0.4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9.5" x14ac:dyDescent="0.4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9.5" x14ac:dyDescent="0.4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9.5" x14ac:dyDescent="0.4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9.5" x14ac:dyDescent="0.4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9.5" x14ac:dyDescent="0.4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9.5" x14ac:dyDescent="0.4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9.5" x14ac:dyDescent="0.4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9.5" x14ac:dyDescent="0.4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9.5" x14ac:dyDescent="0.4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9.5" x14ac:dyDescent="0.4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9.5" x14ac:dyDescent="0.4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9.5" x14ac:dyDescent="0.4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9.5" x14ac:dyDescent="0.4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9.5" x14ac:dyDescent="0.4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9.5" x14ac:dyDescent="0.4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9.5" x14ac:dyDescent="0.4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9.5" x14ac:dyDescent="0.4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9.5" x14ac:dyDescent="0.4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9.5" x14ac:dyDescent="0.4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9.5" x14ac:dyDescent="0.4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9.5" x14ac:dyDescent="0.4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9.5" x14ac:dyDescent="0.4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9.5" x14ac:dyDescent="0.4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9.5" x14ac:dyDescent="0.4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9.5" x14ac:dyDescent="0.4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9.5" x14ac:dyDescent="0.4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9.5" x14ac:dyDescent="0.4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9.5" x14ac:dyDescent="0.4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9.5" x14ac:dyDescent="0.4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9.5" x14ac:dyDescent="0.4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9.5" x14ac:dyDescent="0.4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9.5" x14ac:dyDescent="0.4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9.5" x14ac:dyDescent="0.4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9.5" x14ac:dyDescent="0.4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9.5" x14ac:dyDescent="0.4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9.5" x14ac:dyDescent="0.4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9.5" x14ac:dyDescent="0.4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9.5" x14ac:dyDescent="0.4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9.5" x14ac:dyDescent="0.4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9.5" x14ac:dyDescent="0.4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9.5" x14ac:dyDescent="0.4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9.5" x14ac:dyDescent="0.4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9.5" x14ac:dyDescent="0.4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9.5" x14ac:dyDescent="0.4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9.5" x14ac:dyDescent="0.4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9.5" x14ac:dyDescent="0.4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9.5" x14ac:dyDescent="0.4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9.5" x14ac:dyDescent="0.4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9.5" x14ac:dyDescent="0.4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9.5" x14ac:dyDescent="0.4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9.5" x14ac:dyDescent="0.4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9.5" x14ac:dyDescent="0.4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9.5" x14ac:dyDescent="0.4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9.5" x14ac:dyDescent="0.4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9.5" x14ac:dyDescent="0.4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9.5" x14ac:dyDescent="0.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9.5" x14ac:dyDescent="0.4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9.5" x14ac:dyDescent="0.4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9.5" x14ac:dyDescent="0.4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9.5" x14ac:dyDescent="0.4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9.5" x14ac:dyDescent="0.4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9.5" x14ac:dyDescent="0.4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9.5" x14ac:dyDescent="0.4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9.5" x14ac:dyDescent="0.4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9.5" x14ac:dyDescent="0.4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9.5" x14ac:dyDescent="0.4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9.5" x14ac:dyDescent="0.4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9.5" x14ac:dyDescent="0.4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9.5" x14ac:dyDescent="0.4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9.5" x14ac:dyDescent="0.4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9.5" x14ac:dyDescent="0.4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9.5" x14ac:dyDescent="0.4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9.5" x14ac:dyDescent="0.4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9.5" x14ac:dyDescent="0.4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9.5" x14ac:dyDescent="0.4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9.5" x14ac:dyDescent="0.4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9.5" x14ac:dyDescent="0.4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9.5" x14ac:dyDescent="0.4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9.5" x14ac:dyDescent="0.4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9.5" x14ac:dyDescent="0.4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9.5" x14ac:dyDescent="0.4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9.5" x14ac:dyDescent="0.4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9.5" x14ac:dyDescent="0.4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9.5" x14ac:dyDescent="0.4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9.5" x14ac:dyDescent="0.4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9.5" x14ac:dyDescent="0.4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9.5" x14ac:dyDescent="0.4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9.5" x14ac:dyDescent="0.4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9.5" x14ac:dyDescent="0.4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9.5" x14ac:dyDescent="0.4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9.5" x14ac:dyDescent="0.4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9.5" x14ac:dyDescent="0.4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9.5" x14ac:dyDescent="0.4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9.5" x14ac:dyDescent="0.4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9.5" x14ac:dyDescent="0.4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9.5" x14ac:dyDescent="0.4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9.5" x14ac:dyDescent="0.4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9.5" x14ac:dyDescent="0.4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9.5" x14ac:dyDescent="0.4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9.5" x14ac:dyDescent="0.4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9.5" x14ac:dyDescent="0.4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9.5" x14ac:dyDescent="0.4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9.5" x14ac:dyDescent="0.4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9.5" x14ac:dyDescent="0.4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9.5" x14ac:dyDescent="0.4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9.5" x14ac:dyDescent="0.4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9.5" x14ac:dyDescent="0.4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9.5" x14ac:dyDescent="0.4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9.5" x14ac:dyDescent="0.4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9.5" x14ac:dyDescent="0.4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9.5" x14ac:dyDescent="0.4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9.5" x14ac:dyDescent="0.4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9.5" x14ac:dyDescent="0.4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9.5" x14ac:dyDescent="0.4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9.5" x14ac:dyDescent="0.4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9.5" x14ac:dyDescent="0.4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9.5" x14ac:dyDescent="0.4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9.5" x14ac:dyDescent="0.4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9.5" x14ac:dyDescent="0.4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9.5" x14ac:dyDescent="0.4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9.5" x14ac:dyDescent="0.4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9.5" x14ac:dyDescent="0.4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9.5" x14ac:dyDescent="0.4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9.5" x14ac:dyDescent="0.4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9.5" x14ac:dyDescent="0.4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9.5" x14ac:dyDescent="0.4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9.5" x14ac:dyDescent="0.4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9.5" x14ac:dyDescent="0.4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9.5" x14ac:dyDescent="0.4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9.5" x14ac:dyDescent="0.4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9.5" x14ac:dyDescent="0.4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9.5" x14ac:dyDescent="0.4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9.5" x14ac:dyDescent="0.4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9.5" x14ac:dyDescent="0.4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9.5" x14ac:dyDescent="0.4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9.5" x14ac:dyDescent="0.4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9.5" x14ac:dyDescent="0.4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9.5" x14ac:dyDescent="0.4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9.5" x14ac:dyDescent="0.4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9.5" x14ac:dyDescent="0.4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9.5" x14ac:dyDescent="0.4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9.5" x14ac:dyDescent="0.4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9.5" x14ac:dyDescent="0.4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9.5" x14ac:dyDescent="0.4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9.5" x14ac:dyDescent="0.4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9.5" x14ac:dyDescent="0.4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9.5" x14ac:dyDescent="0.4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9.5" x14ac:dyDescent="0.4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9.5" x14ac:dyDescent="0.4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9.5" x14ac:dyDescent="0.4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9.5" x14ac:dyDescent="0.4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9.5" x14ac:dyDescent="0.4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9.5" x14ac:dyDescent="0.4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9.5" x14ac:dyDescent="0.4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9.5" x14ac:dyDescent="0.4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9.5" x14ac:dyDescent="0.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9.5" x14ac:dyDescent="0.4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9.5" x14ac:dyDescent="0.4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9.5" x14ac:dyDescent="0.4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9.5" x14ac:dyDescent="0.4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9.5" x14ac:dyDescent="0.4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9.5" x14ac:dyDescent="0.4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9.5" x14ac:dyDescent="0.4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9.5" x14ac:dyDescent="0.4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9.5" x14ac:dyDescent="0.4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9.5" x14ac:dyDescent="0.4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9.5" x14ac:dyDescent="0.4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9.5" x14ac:dyDescent="0.4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9.5" x14ac:dyDescent="0.4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9.5" x14ac:dyDescent="0.4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9.5" x14ac:dyDescent="0.4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9.5" x14ac:dyDescent="0.4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9.5" x14ac:dyDescent="0.4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9.5" x14ac:dyDescent="0.4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9.5" x14ac:dyDescent="0.4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9.5" x14ac:dyDescent="0.4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9.5" x14ac:dyDescent="0.4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9.5" x14ac:dyDescent="0.4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9.5" x14ac:dyDescent="0.4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9.5" x14ac:dyDescent="0.4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9.5" x14ac:dyDescent="0.4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9.5" x14ac:dyDescent="0.4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9.5" x14ac:dyDescent="0.4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9.5" x14ac:dyDescent="0.4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9.5" x14ac:dyDescent="0.4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9.5" x14ac:dyDescent="0.4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9.5" x14ac:dyDescent="0.4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9.5" x14ac:dyDescent="0.4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9.5" x14ac:dyDescent="0.4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9.5" x14ac:dyDescent="0.4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9.5" x14ac:dyDescent="0.4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9.5" x14ac:dyDescent="0.4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9.5" x14ac:dyDescent="0.4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9.5" x14ac:dyDescent="0.4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9.5" x14ac:dyDescent="0.4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9.5" x14ac:dyDescent="0.4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9.5" x14ac:dyDescent="0.4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9.5" x14ac:dyDescent="0.4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9.5" x14ac:dyDescent="0.4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9.5" x14ac:dyDescent="0.4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9.5" x14ac:dyDescent="0.4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9.5" x14ac:dyDescent="0.4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9.5" x14ac:dyDescent="0.4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9.5" x14ac:dyDescent="0.4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9.5" x14ac:dyDescent="0.4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9.5" x14ac:dyDescent="0.4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9.5" x14ac:dyDescent="0.4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9.5" x14ac:dyDescent="0.4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9.5" x14ac:dyDescent="0.4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9.5" x14ac:dyDescent="0.4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9.5" x14ac:dyDescent="0.4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9.5" x14ac:dyDescent="0.4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9.5" x14ac:dyDescent="0.4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9.5" x14ac:dyDescent="0.4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9.5" x14ac:dyDescent="0.4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9.5" x14ac:dyDescent="0.4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9.5" x14ac:dyDescent="0.4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9.5" x14ac:dyDescent="0.4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9.5" x14ac:dyDescent="0.4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9.5" x14ac:dyDescent="0.4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9.5" x14ac:dyDescent="0.4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9.5" x14ac:dyDescent="0.4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9.5" x14ac:dyDescent="0.4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9.5" x14ac:dyDescent="0.4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9.5" x14ac:dyDescent="0.4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9.5" x14ac:dyDescent="0.4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9.5" x14ac:dyDescent="0.4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9.5" x14ac:dyDescent="0.4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9.5" x14ac:dyDescent="0.4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9.5" x14ac:dyDescent="0.4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9.5" x14ac:dyDescent="0.4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9.5" x14ac:dyDescent="0.4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9.5" x14ac:dyDescent="0.4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9.5" x14ac:dyDescent="0.4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9.5" x14ac:dyDescent="0.4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9.5" x14ac:dyDescent="0.4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9.5" x14ac:dyDescent="0.4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9.5" x14ac:dyDescent="0.4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9.5" x14ac:dyDescent="0.4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9.5" x14ac:dyDescent="0.4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9.5" x14ac:dyDescent="0.4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9.5" x14ac:dyDescent="0.4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9.5" x14ac:dyDescent="0.4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9.5" x14ac:dyDescent="0.4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9.5" x14ac:dyDescent="0.4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9.5" x14ac:dyDescent="0.4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9.5" x14ac:dyDescent="0.4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9.5" x14ac:dyDescent="0.4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9.5" x14ac:dyDescent="0.4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9.5" x14ac:dyDescent="0.4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9.5" x14ac:dyDescent="0.4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9.5" x14ac:dyDescent="0.4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9.5" x14ac:dyDescent="0.4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9.5" x14ac:dyDescent="0.4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9.5" x14ac:dyDescent="0.4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9.5" x14ac:dyDescent="0.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9.5" x14ac:dyDescent="0.4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9.5" x14ac:dyDescent="0.4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9.5" x14ac:dyDescent="0.4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9.5" x14ac:dyDescent="0.4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9.5" x14ac:dyDescent="0.4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9.5" x14ac:dyDescent="0.4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9.5" x14ac:dyDescent="0.4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9.5" x14ac:dyDescent="0.4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9.5" x14ac:dyDescent="0.4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9.5" x14ac:dyDescent="0.4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9.5" x14ac:dyDescent="0.4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9.5" x14ac:dyDescent="0.4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9.5" x14ac:dyDescent="0.4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9.5" x14ac:dyDescent="0.4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9.5" x14ac:dyDescent="0.4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9.5" x14ac:dyDescent="0.4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9.5" x14ac:dyDescent="0.4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9.5" x14ac:dyDescent="0.4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9.5" x14ac:dyDescent="0.4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9.5" x14ac:dyDescent="0.4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9.5" x14ac:dyDescent="0.4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9.5" x14ac:dyDescent="0.4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9.5" x14ac:dyDescent="0.4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9.5" x14ac:dyDescent="0.4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9.5" x14ac:dyDescent="0.4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9.5" x14ac:dyDescent="0.4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9.5" x14ac:dyDescent="0.4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9.5" x14ac:dyDescent="0.4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9.5" x14ac:dyDescent="0.4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9.5" x14ac:dyDescent="0.4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9.5" x14ac:dyDescent="0.4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9.5" x14ac:dyDescent="0.4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9.5" x14ac:dyDescent="0.4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9.5" x14ac:dyDescent="0.4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9.5" x14ac:dyDescent="0.4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9.5" x14ac:dyDescent="0.4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9.5" x14ac:dyDescent="0.4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9.5" x14ac:dyDescent="0.4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9.5" x14ac:dyDescent="0.4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9.5" x14ac:dyDescent="0.4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9.5" x14ac:dyDescent="0.4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9.5" x14ac:dyDescent="0.4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9.5" x14ac:dyDescent="0.4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9.5" x14ac:dyDescent="0.4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9.5" x14ac:dyDescent="0.4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9.5" x14ac:dyDescent="0.4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9.5" x14ac:dyDescent="0.4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9.5" x14ac:dyDescent="0.4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9.5" x14ac:dyDescent="0.4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9.5" x14ac:dyDescent="0.4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9.5" x14ac:dyDescent="0.4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9.5" x14ac:dyDescent="0.4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9.5" x14ac:dyDescent="0.4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9.5" x14ac:dyDescent="0.4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9.5" x14ac:dyDescent="0.4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9.5" x14ac:dyDescent="0.4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9.5" x14ac:dyDescent="0.4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9.5" x14ac:dyDescent="0.4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9.5" x14ac:dyDescent="0.4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9.5" x14ac:dyDescent="0.4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9.5" x14ac:dyDescent="0.4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9.5" x14ac:dyDescent="0.4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9.5" x14ac:dyDescent="0.4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9.5" x14ac:dyDescent="0.4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9.5" x14ac:dyDescent="0.4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9.5" x14ac:dyDescent="0.4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9.5" x14ac:dyDescent="0.4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9.5" x14ac:dyDescent="0.4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9.5" x14ac:dyDescent="0.4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9.5" x14ac:dyDescent="0.4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9.5" x14ac:dyDescent="0.4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9.5" x14ac:dyDescent="0.4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9.5" x14ac:dyDescent="0.4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9.5" x14ac:dyDescent="0.4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9.5" x14ac:dyDescent="0.4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9.5" x14ac:dyDescent="0.4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9.5" x14ac:dyDescent="0.4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9.5" x14ac:dyDescent="0.4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9.5" x14ac:dyDescent="0.4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9.5" x14ac:dyDescent="0.4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9.5" x14ac:dyDescent="0.4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9.5" x14ac:dyDescent="0.4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9.5" x14ac:dyDescent="0.4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9.5" x14ac:dyDescent="0.4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9.5" x14ac:dyDescent="0.4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9.5" x14ac:dyDescent="0.4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9.5" x14ac:dyDescent="0.4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9.5" x14ac:dyDescent="0.4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9.5" x14ac:dyDescent="0.4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9.5" x14ac:dyDescent="0.4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9.5" x14ac:dyDescent="0.4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9.5" x14ac:dyDescent="0.4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9.5" x14ac:dyDescent="0.4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9.5" x14ac:dyDescent="0.4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9.5" x14ac:dyDescent="0.4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9.5" x14ac:dyDescent="0.4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9.5" x14ac:dyDescent="0.4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9.5" x14ac:dyDescent="0.4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9.5" x14ac:dyDescent="0.4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9.5" x14ac:dyDescent="0.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9.5" x14ac:dyDescent="0.4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9.5" x14ac:dyDescent="0.4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9.5" x14ac:dyDescent="0.4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9.5" x14ac:dyDescent="0.4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9.5" x14ac:dyDescent="0.4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9.5" x14ac:dyDescent="0.4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9.5" x14ac:dyDescent="0.4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9.5" x14ac:dyDescent="0.4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9.5" x14ac:dyDescent="0.4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9.5" x14ac:dyDescent="0.4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9.5" x14ac:dyDescent="0.4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9.5" x14ac:dyDescent="0.4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9.5" x14ac:dyDescent="0.4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9.5" x14ac:dyDescent="0.4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9.5" x14ac:dyDescent="0.4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9.5" x14ac:dyDescent="0.4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9.5" x14ac:dyDescent="0.4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9.5" x14ac:dyDescent="0.4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9.5" x14ac:dyDescent="0.4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9.5" x14ac:dyDescent="0.4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9.5" x14ac:dyDescent="0.4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9.5" x14ac:dyDescent="0.4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9.5" x14ac:dyDescent="0.4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9.5" x14ac:dyDescent="0.4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9.5" x14ac:dyDescent="0.4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9.5" x14ac:dyDescent="0.4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9.5" x14ac:dyDescent="0.4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9.5" x14ac:dyDescent="0.4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9.5" x14ac:dyDescent="0.4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9.5" x14ac:dyDescent="0.4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9.5" x14ac:dyDescent="0.4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9.5" x14ac:dyDescent="0.4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9.5" x14ac:dyDescent="0.4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9.5" x14ac:dyDescent="0.4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9.5" x14ac:dyDescent="0.4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9.5" x14ac:dyDescent="0.4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9.5" x14ac:dyDescent="0.4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9.5" x14ac:dyDescent="0.4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9.5" x14ac:dyDescent="0.4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9.5" x14ac:dyDescent="0.4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9.5" x14ac:dyDescent="0.4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9.5" x14ac:dyDescent="0.4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9.5" x14ac:dyDescent="0.4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9.5" x14ac:dyDescent="0.4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9.5" x14ac:dyDescent="0.4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9.5" x14ac:dyDescent="0.4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9.5" x14ac:dyDescent="0.4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9.5" x14ac:dyDescent="0.4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9.5" x14ac:dyDescent="0.4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9.5" x14ac:dyDescent="0.4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9.5" x14ac:dyDescent="0.4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9.5" x14ac:dyDescent="0.4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9.5" x14ac:dyDescent="0.4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9.5" x14ac:dyDescent="0.4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9.5" x14ac:dyDescent="0.4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3">
    <mergeCell ref="A3:A4"/>
    <mergeCell ref="B3:C3"/>
    <mergeCell ref="D3:E3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Z1000"/>
  <sheetViews>
    <sheetView workbookViewId="0"/>
  </sheetViews>
  <sheetFormatPr defaultColWidth="12.5703125" defaultRowHeight="15.75" customHeight="1" x14ac:dyDescent="0.2"/>
  <cols>
    <col min="1" max="1" width="43.42578125" customWidth="1"/>
    <col min="2" max="6" width="21.7109375" customWidth="1"/>
  </cols>
  <sheetData>
    <row r="1" spans="1:26" ht="22.5" customHeight="1" x14ac:dyDescent="0.45">
      <c r="A1" s="1" t="s">
        <v>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" customHeight="1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2.5" customHeight="1" x14ac:dyDescent="0.2">
      <c r="A3" s="48" t="s">
        <v>1</v>
      </c>
      <c r="B3" s="52" t="s">
        <v>6</v>
      </c>
      <c r="C3" s="51"/>
      <c r="D3" s="52" t="s">
        <v>7</v>
      </c>
      <c r="E3" s="51"/>
      <c r="F3" s="12" t="s">
        <v>8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2.5" customHeight="1" x14ac:dyDescent="0.2">
      <c r="A4" s="49"/>
      <c r="B4" s="13" t="s">
        <v>9</v>
      </c>
      <c r="C4" s="13" t="s">
        <v>10</v>
      </c>
      <c r="D4" s="13" t="s">
        <v>9</v>
      </c>
      <c r="E4" s="13" t="s">
        <v>10</v>
      </c>
      <c r="F4" s="4" t="s">
        <v>11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2.5" customHeight="1" x14ac:dyDescent="0.2">
      <c r="A5" s="14" t="s">
        <v>12</v>
      </c>
      <c r="B5" s="15">
        <v>469.11</v>
      </c>
      <c r="C5" s="16">
        <v>1167.8699999999999</v>
      </c>
      <c r="D5" s="15">
        <v>40.229999999999997</v>
      </c>
      <c r="E5" s="15">
        <v>40.24</v>
      </c>
      <c r="F5" s="14">
        <v>148.94999999999999</v>
      </c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22.5" customHeight="1" x14ac:dyDescent="0.2">
      <c r="A6" s="18" t="s">
        <v>13</v>
      </c>
      <c r="B6" s="19">
        <v>0.21</v>
      </c>
      <c r="C6" s="19">
        <v>967.29</v>
      </c>
      <c r="D6" s="19">
        <v>0.02</v>
      </c>
      <c r="E6" s="19">
        <v>33.33</v>
      </c>
      <c r="F6" s="19">
        <v>452751.32</v>
      </c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22.5" customHeight="1" x14ac:dyDescent="0.2">
      <c r="A7" s="18" t="s">
        <v>14</v>
      </c>
      <c r="B7" s="19">
        <f t="shared" ref="B7:C7" si="0">SUM(B8:B11)</f>
        <v>360.23</v>
      </c>
      <c r="C7" s="19">
        <f t="shared" si="0"/>
        <v>384.36999999999995</v>
      </c>
      <c r="D7" s="19">
        <v>30.89</v>
      </c>
      <c r="E7" s="19">
        <v>13.24</v>
      </c>
      <c r="F7" s="20">
        <v>6.7</v>
      </c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22.5" customHeight="1" x14ac:dyDescent="0.45">
      <c r="A8" s="21" t="s">
        <v>15</v>
      </c>
      <c r="B8" s="22">
        <v>143.74</v>
      </c>
      <c r="C8" s="22">
        <v>155.9</v>
      </c>
      <c r="D8" s="21">
        <v>12.33</v>
      </c>
      <c r="E8" s="22">
        <v>5.37</v>
      </c>
      <c r="F8" s="21">
        <v>8.4600000000000009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2.5" customHeight="1" x14ac:dyDescent="0.45">
      <c r="A9" s="21" t="s">
        <v>16</v>
      </c>
      <c r="B9" s="22">
        <v>200.52</v>
      </c>
      <c r="C9" s="22">
        <v>213.63</v>
      </c>
      <c r="D9" s="21">
        <v>17.2</v>
      </c>
      <c r="E9" s="22">
        <v>7.36</v>
      </c>
      <c r="F9" s="21">
        <v>6.54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2.5" customHeight="1" x14ac:dyDescent="0.45">
      <c r="A10" s="21" t="s">
        <v>17</v>
      </c>
      <c r="B10" s="22">
        <v>4.17</v>
      </c>
      <c r="C10" s="22">
        <v>5.77</v>
      </c>
      <c r="D10" s="22">
        <v>0.36</v>
      </c>
      <c r="E10" s="22">
        <v>0.2</v>
      </c>
      <c r="F10" s="22">
        <v>36.159999999999997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2.5" customHeight="1" x14ac:dyDescent="0.45">
      <c r="A11" s="21" t="s">
        <v>18</v>
      </c>
      <c r="B11" s="22">
        <v>11.8</v>
      </c>
      <c r="C11" s="22">
        <v>9.07</v>
      </c>
      <c r="D11" s="21">
        <v>1.01</v>
      </c>
      <c r="E11" s="22">
        <v>0.31</v>
      </c>
      <c r="F11" s="23">
        <v>-23.12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2.5" customHeight="1" x14ac:dyDescent="0.45">
      <c r="A12" s="24" t="s">
        <v>19</v>
      </c>
      <c r="B12" s="25">
        <f t="shared" ref="B12:C12" si="1">SUM(B13:B15)</f>
        <v>178.59</v>
      </c>
      <c r="C12" s="25">
        <f t="shared" si="1"/>
        <v>260.59000000000003</v>
      </c>
      <c r="D12" s="24">
        <v>15.31</v>
      </c>
      <c r="E12" s="25">
        <v>8.98</v>
      </c>
      <c r="F12" s="24">
        <v>45.92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6" ht="22.5" customHeight="1" x14ac:dyDescent="0.45">
      <c r="A13" s="21" t="s">
        <v>20</v>
      </c>
      <c r="B13" s="22">
        <v>6.39</v>
      </c>
      <c r="C13" s="22">
        <v>6.66</v>
      </c>
      <c r="D13" s="21">
        <v>0.55000000000000004</v>
      </c>
      <c r="E13" s="22">
        <v>0.23</v>
      </c>
      <c r="F13" s="21">
        <v>4.08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2.5" customHeight="1" x14ac:dyDescent="0.45">
      <c r="A14" s="21" t="s">
        <v>21</v>
      </c>
      <c r="B14" s="22">
        <v>120.24</v>
      </c>
      <c r="C14" s="22">
        <v>172.08</v>
      </c>
      <c r="D14" s="21">
        <v>10.31</v>
      </c>
      <c r="E14" s="22">
        <v>5.93</v>
      </c>
      <c r="F14" s="22">
        <v>43.12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2.5" customHeight="1" x14ac:dyDescent="0.45">
      <c r="A15" s="21" t="s">
        <v>22</v>
      </c>
      <c r="B15" s="22">
        <v>51.96</v>
      </c>
      <c r="C15" s="22">
        <v>81.849999999999994</v>
      </c>
      <c r="D15" s="21">
        <v>4.46</v>
      </c>
      <c r="E15" s="22">
        <v>2.58</v>
      </c>
      <c r="F15" s="27">
        <v>57.54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2.5" customHeight="1" x14ac:dyDescent="0.45">
      <c r="A16" s="24" t="s">
        <v>23</v>
      </c>
      <c r="B16" s="28">
        <f t="shared" ref="B16:C16" si="2">SUM(B17:B19)</f>
        <v>91.730000000000018</v>
      </c>
      <c r="C16" s="28">
        <f t="shared" si="2"/>
        <v>60.28</v>
      </c>
      <c r="D16" s="24">
        <v>7.87</v>
      </c>
      <c r="E16" s="25">
        <v>2.08</v>
      </c>
      <c r="F16" s="29">
        <v>-34.29</v>
      </c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6" ht="22.5" customHeight="1" x14ac:dyDescent="0.45">
      <c r="A17" s="21" t="s">
        <v>24</v>
      </c>
      <c r="B17" s="30">
        <v>1.01</v>
      </c>
      <c r="C17" s="30">
        <v>0.68</v>
      </c>
      <c r="D17" s="21">
        <v>0.09</v>
      </c>
      <c r="E17" s="22">
        <v>0.02</v>
      </c>
      <c r="F17" s="31">
        <v>-33.86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2.5" customHeight="1" x14ac:dyDescent="0.45">
      <c r="A18" s="21" t="s">
        <v>25</v>
      </c>
      <c r="B18" s="30">
        <v>89.04</v>
      </c>
      <c r="C18" s="30">
        <v>59.6</v>
      </c>
      <c r="D18" s="21">
        <v>7.64</v>
      </c>
      <c r="E18" s="22">
        <v>2.0499999999999998</v>
      </c>
      <c r="F18" s="31">
        <v>-33.06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2.5" customHeight="1" x14ac:dyDescent="0.45">
      <c r="A19" s="21" t="s">
        <v>26</v>
      </c>
      <c r="B19" s="30">
        <v>1.68</v>
      </c>
      <c r="C19" s="30">
        <v>0</v>
      </c>
      <c r="D19" s="21">
        <v>0.14000000000000001</v>
      </c>
      <c r="E19" s="22">
        <v>0</v>
      </c>
      <c r="F19" s="32" t="s">
        <v>27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2.5" customHeight="1" x14ac:dyDescent="0.45">
      <c r="A20" s="24" t="s">
        <v>28</v>
      </c>
      <c r="B20" s="25">
        <v>24.47</v>
      </c>
      <c r="C20" s="25">
        <v>23.05</v>
      </c>
      <c r="D20" s="24">
        <v>2.1</v>
      </c>
      <c r="E20" s="25">
        <v>0.79</v>
      </c>
      <c r="F20" s="33">
        <v>-5.79</v>
      </c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ht="22.5" customHeight="1" x14ac:dyDescent="0.45">
      <c r="A21" s="34" t="s">
        <v>29</v>
      </c>
      <c r="B21" s="35">
        <v>41.76</v>
      </c>
      <c r="C21" s="35">
        <v>38.68</v>
      </c>
      <c r="D21" s="34">
        <v>3.58</v>
      </c>
      <c r="E21" s="35">
        <v>1.34</v>
      </c>
      <c r="F21" s="36">
        <v>-7.37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36.75" customHeight="1" x14ac:dyDescent="0.2">
      <c r="A22" s="37" t="s">
        <v>30</v>
      </c>
      <c r="B22" s="38">
        <f t="shared" ref="B22:E22" si="3">SUM(B5+B6+B7+B12+B16+B20+B21)</f>
        <v>1166.0999999999999</v>
      </c>
      <c r="C22" s="38">
        <f t="shared" si="3"/>
        <v>2902.13</v>
      </c>
      <c r="D22" s="38">
        <f t="shared" si="3"/>
        <v>100</v>
      </c>
      <c r="E22" s="38">
        <f t="shared" si="3"/>
        <v>100</v>
      </c>
      <c r="F22" s="39">
        <v>148.87</v>
      </c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22.5" customHeight="1" x14ac:dyDescent="0.45">
      <c r="A23" s="10" t="s">
        <v>4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2.5" customHeight="1" x14ac:dyDescent="0.4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2.5" customHeight="1" x14ac:dyDescent="0.4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2.5" customHeight="1" x14ac:dyDescent="0.4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2.5" customHeight="1" x14ac:dyDescent="0.4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2.5" customHeight="1" x14ac:dyDescent="0.4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2.5" customHeight="1" x14ac:dyDescent="0.4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2.5" customHeight="1" x14ac:dyDescent="0.4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2.5" customHeight="1" x14ac:dyDescent="0.4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2.5" customHeight="1" x14ac:dyDescent="0.4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2.5" customHeight="1" x14ac:dyDescent="0.4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2.5" customHeight="1" x14ac:dyDescent="0.4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2.5" customHeight="1" x14ac:dyDescent="0.4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2.5" customHeight="1" x14ac:dyDescent="0.4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2.5" customHeight="1" x14ac:dyDescent="0.4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2.5" customHeight="1" x14ac:dyDescent="0.4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2.5" customHeight="1" x14ac:dyDescent="0.4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2.5" customHeight="1" x14ac:dyDescent="0.4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2.5" customHeight="1" x14ac:dyDescent="0.4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2.5" customHeight="1" x14ac:dyDescent="0.4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2.5" customHeight="1" x14ac:dyDescent="0.4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2.5" customHeight="1" x14ac:dyDescent="0.4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2.5" customHeight="1" x14ac:dyDescent="0.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2.5" customHeight="1" x14ac:dyDescent="0.4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2.5" customHeight="1" x14ac:dyDescent="0.4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2.5" customHeight="1" x14ac:dyDescent="0.4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2.5" customHeight="1" x14ac:dyDescent="0.4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2.5" customHeight="1" x14ac:dyDescent="0.4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2.5" customHeight="1" x14ac:dyDescent="0.4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2.5" customHeight="1" x14ac:dyDescent="0.4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2.5" customHeight="1" x14ac:dyDescent="0.4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2.5" customHeight="1" x14ac:dyDescent="0.4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2.5" customHeight="1" x14ac:dyDescent="0.4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2.5" customHeight="1" x14ac:dyDescent="0.4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2.5" customHeight="1" x14ac:dyDescent="0.4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2.5" customHeight="1" x14ac:dyDescent="0.4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2.5" customHeight="1" x14ac:dyDescent="0.4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2.5" customHeight="1" x14ac:dyDescent="0.4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2.5" customHeight="1" x14ac:dyDescent="0.4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2.5" customHeight="1" x14ac:dyDescent="0.4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2.5" customHeight="1" x14ac:dyDescent="0.4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2.5" customHeight="1" x14ac:dyDescent="0.4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2.5" customHeight="1" x14ac:dyDescent="0.4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2.5" customHeight="1" x14ac:dyDescent="0.4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2.5" customHeight="1" x14ac:dyDescent="0.4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2.5" customHeight="1" x14ac:dyDescent="0.4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2.5" customHeight="1" x14ac:dyDescent="0.4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2.5" customHeight="1" x14ac:dyDescent="0.4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2.5" customHeight="1" x14ac:dyDescent="0.4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2.5" customHeight="1" x14ac:dyDescent="0.4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2.5" customHeight="1" x14ac:dyDescent="0.4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2.5" customHeight="1" x14ac:dyDescent="0.4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2.5" customHeight="1" x14ac:dyDescent="0.4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2.5" customHeight="1" x14ac:dyDescent="0.4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2.5" customHeight="1" x14ac:dyDescent="0.4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2.5" customHeight="1" x14ac:dyDescent="0.4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2.5" customHeight="1" x14ac:dyDescent="0.4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2.5" customHeight="1" x14ac:dyDescent="0.4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2.5" customHeight="1" x14ac:dyDescent="0.4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2.5" customHeight="1" x14ac:dyDescent="0.4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2.5" customHeight="1" x14ac:dyDescent="0.4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2.5" customHeight="1" x14ac:dyDescent="0.4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2.5" customHeight="1" x14ac:dyDescent="0.4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2.5" customHeight="1" x14ac:dyDescent="0.4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2.5" customHeight="1" x14ac:dyDescent="0.4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2.5" customHeight="1" x14ac:dyDescent="0.4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2.5" customHeight="1" x14ac:dyDescent="0.4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2.5" customHeight="1" x14ac:dyDescent="0.4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2.5" customHeight="1" x14ac:dyDescent="0.4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2.5" customHeight="1" x14ac:dyDescent="0.4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2.5" customHeight="1" x14ac:dyDescent="0.4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2.5" customHeight="1" x14ac:dyDescent="0.4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2.5" customHeight="1" x14ac:dyDescent="0.4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2.5" customHeight="1" x14ac:dyDescent="0.4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2.5" customHeight="1" x14ac:dyDescent="0.4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2.5" customHeight="1" x14ac:dyDescent="0.4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2.5" customHeight="1" x14ac:dyDescent="0.4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2.5" customHeight="1" x14ac:dyDescent="0.4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2.5" customHeight="1" x14ac:dyDescent="0.4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2.5" customHeight="1" x14ac:dyDescent="0.4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2.5" customHeight="1" x14ac:dyDescent="0.4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2.5" customHeight="1" x14ac:dyDescent="0.4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2.5" customHeight="1" x14ac:dyDescent="0.4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2.5" customHeight="1" x14ac:dyDescent="0.4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2.5" customHeight="1" x14ac:dyDescent="0.4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2.5" customHeight="1" x14ac:dyDescent="0.4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2.5" customHeight="1" x14ac:dyDescent="0.4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2.5" customHeight="1" x14ac:dyDescent="0.4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2.5" customHeight="1" x14ac:dyDescent="0.4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2.5" customHeight="1" x14ac:dyDescent="0.4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2.5" customHeight="1" x14ac:dyDescent="0.4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2.5" customHeight="1" x14ac:dyDescent="0.4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2.5" customHeight="1" x14ac:dyDescent="0.4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2.5" customHeight="1" x14ac:dyDescent="0.4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2.5" customHeight="1" x14ac:dyDescent="0.4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2.5" customHeight="1" x14ac:dyDescent="0.4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2.5" customHeight="1" x14ac:dyDescent="0.4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2.5" customHeight="1" x14ac:dyDescent="0.4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2.5" customHeight="1" x14ac:dyDescent="0.4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2.5" customHeight="1" x14ac:dyDescent="0.4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2.5" customHeight="1" x14ac:dyDescent="0.4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2.5" customHeight="1" x14ac:dyDescent="0.4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2.5" customHeight="1" x14ac:dyDescent="0.4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2.5" customHeight="1" x14ac:dyDescent="0.4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2.5" customHeight="1" x14ac:dyDescent="0.4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2.5" customHeight="1" x14ac:dyDescent="0.4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2.5" customHeight="1" x14ac:dyDescent="0.4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2.5" customHeight="1" x14ac:dyDescent="0.4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2.5" customHeight="1" x14ac:dyDescent="0.4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2.5" customHeight="1" x14ac:dyDescent="0.4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2.5" customHeight="1" x14ac:dyDescent="0.4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2.5" customHeight="1" x14ac:dyDescent="0.4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2.5" customHeight="1" x14ac:dyDescent="0.4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2.5" customHeight="1" x14ac:dyDescent="0.4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2.5" customHeight="1" x14ac:dyDescent="0.4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2.5" customHeight="1" x14ac:dyDescent="0.4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2.5" customHeight="1" x14ac:dyDescent="0.4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2.5" customHeight="1" x14ac:dyDescent="0.4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2.5" customHeight="1" x14ac:dyDescent="0.4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2.5" customHeight="1" x14ac:dyDescent="0.4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2.5" customHeight="1" x14ac:dyDescent="0.4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2.5" customHeight="1" x14ac:dyDescent="0.4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2.5" customHeight="1" x14ac:dyDescent="0.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2.5" customHeight="1" x14ac:dyDescent="0.4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2.5" customHeight="1" x14ac:dyDescent="0.4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2.5" customHeight="1" x14ac:dyDescent="0.4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2.5" customHeight="1" x14ac:dyDescent="0.4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2.5" customHeight="1" x14ac:dyDescent="0.4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2.5" customHeight="1" x14ac:dyDescent="0.4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2.5" customHeight="1" x14ac:dyDescent="0.4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2.5" customHeight="1" x14ac:dyDescent="0.4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2.5" customHeight="1" x14ac:dyDescent="0.4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2.5" customHeight="1" x14ac:dyDescent="0.4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2.5" customHeight="1" x14ac:dyDescent="0.4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2.5" customHeight="1" x14ac:dyDescent="0.4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2.5" customHeight="1" x14ac:dyDescent="0.4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2.5" customHeight="1" x14ac:dyDescent="0.4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2.5" customHeight="1" x14ac:dyDescent="0.4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2.5" customHeight="1" x14ac:dyDescent="0.4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2.5" customHeight="1" x14ac:dyDescent="0.4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2.5" customHeight="1" x14ac:dyDescent="0.4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2.5" customHeight="1" x14ac:dyDescent="0.4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2.5" customHeight="1" x14ac:dyDescent="0.4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2.5" customHeight="1" x14ac:dyDescent="0.4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2.5" customHeight="1" x14ac:dyDescent="0.4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2.5" customHeight="1" x14ac:dyDescent="0.4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2.5" customHeight="1" x14ac:dyDescent="0.4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2.5" customHeight="1" x14ac:dyDescent="0.4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2.5" customHeight="1" x14ac:dyDescent="0.4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2.5" customHeight="1" x14ac:dyDescent="0.4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2.5" customHeight="1" x14ac:dyDescent="0.4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2.5" customHeight="1" x14ac:dyDescent="0.4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2.5" customHeight="1" x14ac:dyDescent="0.4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2.5" customHeight="1" x14ac:dyDescent="0.4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2.5" customHeight="1" x14ac:dyDescent="0.4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2.5" customHeight="1" x14ac:dyDescent="0.4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2.5" customHeight="1" x14ac:dyDescent="0.4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2.5" customHeight="1" x14ac:dyDescent="0.4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2.5" customHeight="1" x14ac:dyDescent="0.4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2.5" customHeight="1" x14ac:dyDescent="0.4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2.5" customHeight="1" x14ac:dyDescent="0.4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2.5" customHeight="1" x14ac:dyDescent="0.4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2.5" customHeight="1" x14ac:dyDescent="0.4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2.5" customHeight="1" x14ac:dyDescent="0.4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2.5" customHeight="1" x14ac:dyDescent="0.4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2.5" customHeight="1" x14ac:dyDescent="0.4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2.5" customHeight="1" x14ac:dyDescent="0.4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2.5" customHeight="1" x14ac:dyDescent="0.4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2.5" customHeight="1" x14ac:dyDescent="0.4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2.5" customHeight="1" x14ac:dyDescent="0.4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2.5" customHeight="1" x14ac:dyDescent="0.4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2.5" customHeight="1" x14ac:dyDescent="0.4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2.5" customHeight="1" x14ac:dyDescent="0.4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2.5" customHeight="1" x14ac:dyDescent="0.4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2.5" customHeight="1" x14ac:dyDescent="0.4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2.5" customHeight="1" x14ac:dyDescent="0.4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2.5" customHeight="1" x14ac:dyDescent="0.4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2.5" customHeight="1" x14ac:dyDescent="0.4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2.5" customHeight="1" x14ac:dyDescent="0.4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2.5" customHeight="1" x14ac:dyDescent="0.4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2.5" customHeight="1" x14ac:dyDescent="0.4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2.5" customHeight="1" x14ac:dyDescent="0.4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2.5" customHeight="1" x14ac:dyDescent="0.4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2.5" customHeight="1" x14ac:dyDescent="0.4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2.5" customHeight="1" x14ac:dyDescent="0.4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2.5" customHeight="1" x14ac:dyDescent="0.4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2.5" customHeight="1" x14ac:dyDescent="0.4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2.5" customHeight="1" x14ac:dyDescent="0.4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2.5" customHeight="1" x14ac:dyDescent="0.4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2.5" customHeight="1" x14ac:dyDescent="0.4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2.5" customHeight="1" x14ac:dyDescent="0.4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2.5" customHeight="1" x14ac:dyDescent="0.4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2.5" customHeight="1" x14ac:dyDescent="0.4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2.5" customHeight="1" x14ac:dyDescent="0.4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2.5" customHeight="1" x14ac:dyDescent="0.4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2.5" customHeight="1" x14ac:dyDescent="0.4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2.5" customHeight="1" x14ac:dyDescent="0.4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2.5" customHeight="1" x14ac:dyDescent="0.4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2.5" customHeight="1" x14ac:dyDescent="0.4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2.5" customHeight="1" x14ac:dyDescent="0.4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2.5" customHeight="1" x14ac:dyDescent="0.4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2.5" customHeight="1" x14ac:dyDescent="0.4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2.5" customHeight="1" x14ac:dyDescent="0.4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2.5" customHeight="1" x14ac:dyDescent="0.4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2.5" customHeight="1" x14ac:dyDescent="0.4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2.5" customHeight="1" x14ac:dyDescent="0.4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2.5" customHeight="1" x14ac:dyDescent="0.4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2.5" customHeight="1" x14ac:dyDescent="0.4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2.5" customHeight="1" x14ac:dyDescent="0.4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2.5" customHeight="1" x14ac:dyDescent="0.4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2.5" customHeight="1" x14ac:dyDescent="0.4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2.5" customHeight="1" x14ac:dyDescent="0.4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2.5" customHeight="1" x14ac:dyDescent="0.4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2.5" customHeight="1" x14ac:dyDescent="0.4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2.5" customHeight="1" x14ac:dyDescent="0.4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2.5" customHeight="1" x14ac:dyDescent="0.4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2.5" customHeight="1" x14ac:dyDescent="0.4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2.5" customHeight="1" x14ac:dyDescent="0.4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2.5" customHeight="1" x14ac:dyDescent="0.4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2.5" customHeight="1" x14ac:dyDescent="0.4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2.5" customHeight="1" x14ac:dyDescent="0.4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2.5" customHeight="1" x14ac:dyDescent="0.4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2.5" customHeight="1" x14ac:dyDescent="0.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2.5" customHeight="1" x14ac:dyDescent="0.4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2.5" customHeight="1" x14ac:dyDescent="0.4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2.5" customHeight="1" x14ac:dyDescent="0.4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2.5" customHeight="1" x14ac:dyDescent="0.4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2.5" customHeight="1" x14ac:dyDescent="0.4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2.5" customHeight="1" x14ac:dyDescent="0.4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2.5" customHeight="1" x14ac:dyDescent="0.4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2.5" customHeight="1" x14ac:dyDescent="0.4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2.5" customHeight="1" x14ac:dyDescent="0.4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2.5" customHeight="1" x14ac:dyDescent="0.4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2.5" customHeight="1" x14ac:dyDescent="0.4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2.5" customHeight="1" x14ac:dyDescent="0.4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2.5" customHeight="1" x14ac:dyDescent="0.4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2.5" customHeight="1" x14ac:dyDescent="0.4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2.5" customHeight="1" x14ac:dyDescent="0.4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2.5" customHeight="1" x14ac:dyDescent="0.4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2.5" customHeight="1" x14ac:dyDescent="0.4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2.5" customHeight="1" x14ac:dyDescent="0.4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2.5" customHeight="1" x14ac:dyDescent="0.4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2.5" customHeight="1" x14ac:dyDescent="0.4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2.5" customHeight="1" x14ac:dyDescent="0.4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2.5" customHeight="1" x14ac:dyDescent="0.4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2.5" customHeight="1" x14ac:dyDescent="0.4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2.5" customHeight="1" x14ac:dyDescent="0.4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2.5" customHeight="1" x14ac:dyDescent="0.4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2.5" customHeight="1" x14ac:dyDescent="0.4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2.5" customHeight="1" x14ac:dyDescent="0.4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2.5" customHeight="1" x14ac:dyDescent="0.4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2.5" customHeight="1" x14ac:dyDescent="0.4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2.5" customHeight="1" x14ac:dyDescent="0.4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2.5" customHeight="1" x14ac:dyDescent="0.4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2.5" customHeight="1" x14ac:dyDescent="0.4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2.5" customHeight="1" x14ac:dyDescent="0.4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2.5" customHeight="1" x14ac:dyDescent="0.4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2.5" customHeight="1" x14ac:dyDescent="0.4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2.5" customHeight="1" x14ac:dyDescent="0.4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2.5" customHeight="1" x14ac:dyDescent="0.4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2.5" customHeight="1" x14ac:dyDescent="0.4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2.5" customHeight="1" x14ac:dyDescent="0.4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2.5" customHeight="1" x14ac:dyDescent="0.4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2.5" customHeight="1" x14ac:dyDescent="0.4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2.5" customHeight="1" x14ac:dyDescent="0.4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2.5" customHeight="1" x14ac:dyDescent="0.4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2.5" customHeight="1" x14ac:dyDescent="0.4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2.5" customHeight="1" x14ac:dyDescent="0.4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2.5" customHeight="1" x14ac:dyDescent="0.4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2.5" customHeight="1" x14ac:dyDescent="0.4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2.5" customHeight="1" x14ac:dyDescent="0.4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2.5" customHeight="1" x14ac:dyDescent="0.4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2.5" customHeight="1" x14ac:dyDescent="0.4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2.5" customHeight="1" x14ac:dyDescent="0.4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2.5" customHeight="1" x14ac:dyDescent="0.4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2.5" customHeight="1" x14ac:dyDescent="0.4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2.5" customHeight="1" x14ac:dyDescent="0.4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2.5" customHeight="1" x14ac:dyDescent="0.4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2.5" customHeight="1" x14ac:dyDescent="0.4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2.5" customHeight="1" x14ac:dyDescent="0.4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2.5" customHeight="1" x14ac:dyDescent="0.4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2.5" customHeight="1" x14ac:dyDescent="0.4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2.5" customHeight="1" x14ac:dyDescent="0.4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2.5" customHeight="1" x14ac:dyDescent="0.4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2.5" customHeight="1" x14ac:dyDescent="0.4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2.5" customHeight="1" x14ac:dyDescent="0.4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2.5" customHeight="1" x14ac:dyDescent="0.4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2.5" customHeight="1" x14ac:dyDescent="0.4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2.5" customHeight="1" x14ac:dyDescent="0.4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2.5" customHeight="1" x14ac:dyDescent="0.4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2.5" customHeight="1" x14ac:dyDescent="0.4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2.5" customHeight="1" x14ac:dyDescent="0.4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2.5" customHeight="1" x14ac:dyDescent="0.4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2.5" customHeight="1" x14ac:dyDescent="0.4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2.5" customHeight="1" x14ac:dyDescent="0.4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2.5" customHeight="1" x14ac:dyDescent="0.4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2.5" customHeight="1" x14ac:dyDescent="0.4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2.5" customHeight="1" x14ac:dyDescent="0.4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2.5" customHeight="1" x14ac:dyDescent="0.4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2.5" customHeight="1" x14ac:dyDescent="0.4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2.5" customHeight="1" x14ac:dyDescent="0.4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2.5" customHeight="1" x14ac:dyDescent="0.4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2.5" customHeight="1" x14ac:dyDescent="0.4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2.5" customHeight="1" x14ac:dyDescent="0.4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2.5" customHeight="1" x14ac:dyDescent="0.4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2.5" customHeight="1" x14ac:dyDescent="0.4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2.5" customHeight="1" x14ac:dyDescent="0.4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2.5" customHeight="1" x14ac:dyDescent="0.4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2.5" customHeight="1" x14ac:dyDescent="0.4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2.5" customHeight="1" x14ac:dyDescent="0.4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2.5" customHeight="1" x14ac:dyDescent="0.4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2.5" customHeight="1" x14ac:dyDescent="0.4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2.5" customHeight="1" x14ac:dyDescent="0.4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2.5" customHeight="1" x14ac:dyDescent="0.4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2.5" customHeight="1" x14ac:dyDescent="0.4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2.5" customHeight="1" x14ac:dyDescent="0.4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2.5" customHeight="1" x14ac:dyDescent="0.4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2.5" customHeight="1" x14ac:dyDescent="0.4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2.5" customHeight="1" x14ac:dyDescent="0.4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2.5" customHeight="1" x14ac:dyDescent="0.4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2.5" customHeight="1" x14ac:dyDescent="0.4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2.5" customHeight="1" x14ac:dyDescent="0.4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2.5" customHeight="1" x14ac:dyDescent="0.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2.5" customHeight="1" x14ac:dyDescent="0.4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2.5" customHeight="1" x14ac:dyDescent="0.4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2.5" customHeight="1" x14ac:dyDescent="0.4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2.5" customHeight="1" x14ac:dyDescent="0.4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2.5" customHeight="1" x14ac:dyDescent="0.4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2.5" customHeight="1" x14ac:dyDescent="0.4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2.5" customHeight="1" x14ac:dyDescent="0.4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2.5" customHeight="1" x14ac:dyDescent="0.4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2.5" customHeight="1" x14ac:dyDescent="0.4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2.5" customHeight="1" x14ac:dyDescent="0.4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2.5" customHeight="1" x14ac:dyDescent="0.4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2.5" customHeight="1" x14ac:dyDescent="0.4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2.5" customHeight="1" x14ac:dyDescent="0.4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2.5" customHeight="1" x14ac:dyDescent="0.4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2.5" customHeight="1" x14ac:dyDescent="0.4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2.5" customHeight="1" x14ac:dyDescent="0.4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2.5" customHeight="1" x14ac:dyDescent="0.4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2.5" customHeight="1" x14ac:dyDescent="0.4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2.5" customHeight="1" x14ac:dyDescent="0.4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2.5" customHeight="1" x14ac:dyDescent="0.4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2.5" customHeight="1" x14ac:dyDescent="0.4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2.5" customHeight="1" x14ac:dyDescent="0.4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2.5" customHeight="1" x14ac:dyDescent="0.4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2.5" customHeight="1" x14ac:dyDescent="0.4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2.5" customHeight="1" x14ac:dyDescent="0.4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2.5" customHeight="1" x14ac:dyDescent="0.4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2.5" customHeight="1" x14ac:dyDescent="0.4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2.5" customHeight="1" x14ac:dyDescent="0.4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2.5" customHeight="1" x14ac:dyDescent="0.4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2.5" customHeight="1" x14ac:dyDescent="0.4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2.5" customHeight="1" x14ac:dyDescent="0.4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2.5" customHeight="1" x14ac:dyDescent="0.4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2.5" customHeight="1" x14ac:dyDescent="0.4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2.5" customHeight="1" x14ac:dyDescent="0.4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2.5" customHeight="1" x14ac:dyDescent="0.4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2.5" customHeight="1" x14ac:dyDescent="0.4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2.5" customHeight="1" x14ac:dyDescent="0.4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2.5" customHeight="1" x14ac:dyDescent="0.4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2.5" customHeight="1" x14ac:dyDescent="0.4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2.5" customHeight="1" x14ac:dyDescent="0.4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2.5" customHeight="1" x14ac:dyDescent="0.4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2.5" customHeight="1" x14ac:dyDescent="0.4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2.5" customHeight="1" x14ac:dyDescent="0.4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2.5" customHeight="1" x14ac:dyDescent="0.4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2.5" customHeight="1" x14ac:dyDescent="0.4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2.5" customHeight="1" x14ac:dyDescent="0.4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2.5" customHeight="1" x14ac:dyDescent="0.4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2.5" customHeight="1" x14ac:dyDescent="0.4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2.5" customHeight="1" x14ac:dyDescent="0.4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2.5" customHeight="1" x14ac:dyDescent="0.4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2.5" customHeight="1" x14ac:dyDescent="0.4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2.5" customHeight="1" x14ac:dyDescent="0.4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2.5" customHeight="1" x14ac:dyDescent="0.4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2.5" customHeight="1" x14ac:dyDescent="0.4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2.5" customHeight="1" x14ac:dyDescent="0.4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2.5" customHeight="1" x14ac:dyDescent="0.4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2.5" customHeight="1" x14ac:dyDescent="0.4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2.5" customHeight="1" x14ac:dyDescent="0.4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2.5" customHeight="1" x14ac:dyDescent="0.4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2.5" customHeight="1" x14ac:dyDescent="0.4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2.5" customHeight="1" x14ac:dyDescent="0.4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2.5" customHeight="1" x14ac:dyDescent="0.4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2.5" customHeight="1" x14ac:dyDescent="0.4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2.5" customHeight="1" x14ac:dyDescent="0.4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2.5" customHeight="1" x14ac:dyDescent="0.4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2.5" customHeight="1" x14ac:dyDescent="0.4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2.5" customHeight="1" x14ac:dyDescent="0.4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2.5" customHeight="1" x14ac:dyDescent="0.4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2.5" customHeight="1" x14ac:dyDescent="0.4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2.5" customHeight="1" x14ac:dyDescent="0.4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2.5" customHeight="1" x14ac:dyDescent="0.4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2.5" customHeight="1" x14ac:dyDescent="0.4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2.5" customHeight="1" x14ac:dyDescent="0.4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2.5" customHeight="1" x14ac:dyDescent="0.4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2.5" customHeight="1" x14ac:dyDescent="0.4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2.5" customHeight="1" x14ac:dyDescent="0.4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2.5" customHeight="1" x14ac:dyDescent="0.4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2.5" customHeight="1" x14ac:dyDescent="0.4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2.5" customHeight="1" x14ac:dyDescent="0.4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2.5" customHeight="1" x14ac:dyDescent="0.4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2.5" customHeight="1" x14ac:dyDescent="0.4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2.5" customHeight="1" x14ac:dyDescent="0.4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2.5" customHeight="1" x14ac:dyDescent="0.4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2.5" customHeight="1" x14ac:dyDescent="0.4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2.5" customHeight="1" x14ac:dyDescent="0.4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2.5" customHeight="1" x14ac:dyDescent="0.4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2.5" customHeight="1" x14ac:dyDescent="0.4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2.5" customHeight="1" x14ac:dyDescent="0.4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2.5" customHeight="1" x14ac:dyDescent="0.4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2.5" customHeight="1" x14ac:dyDescent="0.4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2.5" customHeight="1" x14ac:dyDescent="0.4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2.5" customHeight="1" x14ac:dyDescent="0.4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2.5" customHeight="1" x14ac:dyDescent="0.4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2.5" customHeight="1" x14ac:dyDescent="0.4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2.5" customHeight="1" x14ac:dyDescent="0.4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2.5" customHeight="1" x14ac:dyDescent="0.4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2.5" customHeight="1" x14ac:dyDescent="0.4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2.5" customHeight="1" x14ac:dyDescent="0.4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2.5" customHeight="1" x14ac:dyDescent="0.4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2.5" customHeight="1" x14ac:dyDescent="0.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2.5" customHeight="1" x14ac:dyDescent="0.4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2.5" customHeight="1" x14ac:dyDescent="0.4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2.5" customHeight="1" x14ac:dyDescent="0.4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2.5" customHeight="1" x14ac:dyDescent="0.4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2.5" customHeight="1" x14ac:dyDescent="0.4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2.5" customHeight="1" x14ac:dyDescent="0.4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2.5" customHeight="1" x14ac:dyDescent="0.4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2.5" customHeight="1" x14ac:dyDescent="0.4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2.5" customHeight="1" x14ac:dyDescent="0.4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2.5" customHeight="1" x14ac:dyDescent="0.4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2.5" customHeight="1" x14ac:dyDescent="0.4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2.5" customHeight="1" x14ac:dyDescent="0.4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2.5" customHeight="1" x14ac:dyDescent="0.4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2.5" customHeight="1" x14ac:dyDescent="0.4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2.5" customHeight="1" x14ac:dyDescent="0.4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2.5" customHeight="1" x14ac:dyDescent="0.4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2.5" customHeight="1" x14ac:dyDescent="0.4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2.5" customHeight="1" x14ac:dyDescent="0.4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2.5" customHeight="1" x14ac:dyDescent="0.4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2.5" customHeight="1" x14ac:dyDescent="0.4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2.5" customHeight="1" x14ac:dyDescent="0.4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2.5" customHeight="1" x14ac:dyDescent="0.4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2.5" customHeight="1" x14ac:dyDescent="0.4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2.5" customHeight="1" x14ac:dyDescent="0.4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2.5" customHeight="1" x14ac:dyDescent="0.4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2.5" customHeight="1" x14ac:dyDescent="0.4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2.5" customHeight="1" x14ac:dyDescent="0.4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2.5" customHeight="1" x14ac:dyDescent="0.4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2.5" customHeight="1" x14ac:dyDescent="0.4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2.5" customHeight="1" x14ac:dyDescent="0.4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2.5" customHeight="1" x14ac:dyDescent="0.4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2.5" customHeight="1" x14ac:dyDescent="0.4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2.5" customHeight="1" x14ac:dyDescent="0.4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2.5" customHeight="1" x14ac:dyDescent="0.4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2.5" customHeight="1" x14ac:dyDescent="0.4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2.5" customHeight="1" x14ac:dyDescent="0.4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2.5" customHeight="1" x14ac:dyDescent="0.4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2.5" customHeight="1" x14ac:dyDescent="0.4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2.5" customHeight="1" x14ac:dyDescent="0.4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2.5" customHeight="1" x14ac:dyDescent="0.4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2.5" customHeight="1" x14ac:dyDescent="0.4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2.5" customHeight="1" x14ac:dyDescent="0.4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2.5" customHeight="1" x14ac:dyDescent="0.4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2.5" customHeight="1" x14ac:dyDescent="0.4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2.5" customHeight="1" x14ac:dyDescent="0.4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2.5" customHeight="1" x14ac:dyDescent="0.4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2.5" customHeight="1" x14ac:dyDescent="0.4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2.5" customHeight="1" x14ac:dyDescent="0.4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2.5" customHeight="1" x14ac:dyDescent="0.4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2.5" customHeight="1" x14ac:dyDescent="0.4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2.5" customHeight="1" x14ac:dyDescent="0.4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2.5" customHeight="1" x14ac:dyDescent="0.4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2.5" customHeight="1" x14ac:dyDescent="0.4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2.5" customHeight="1" x14ac:dyDescent="0.4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2.5" customHeight="1" x14ac:dyDescent="0.4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2.5" customHeight="1" x14ac:dyDescent="0.4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2.5" customHeight="1" x14ac:dyDescent="0.4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2.5" customHeight="1" x14ac:dyDescent="0.4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2.5" customHeight="1" x14ac:dyDescent="0.4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2.5" customHeight="1" x14ac:dyDescent="0.4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2.5" customHeight="1" x14ac:dyDescent="0.4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2.5" customHeight="1" x14ac:dyDescent="0.4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2.5" customHeight="1" x14ac:dyDescent="0.4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2.5" customHeight="1" x14ac:dyDescent="0.4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2.5" customHeight="1" x14ac:dyDescent="0.4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2.5" customHeight="1" x14ac:dyDescent="0.4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2.5" customHeight="1" x14ac:dyDescent="0.4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2.5" customHeight="1" x14ac:dyDescent="0.4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2.5" customHeight="1" x14ac:dyDescent="0.4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2.5" customHeight="1" x14ac:dyDescent="0.4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2.5" customHeight="1" x14ac:dyDescent="0.4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2.5" customHeight="1" x14ac:dyDescent="0.4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2.5" customHeight="1" x14ac:dyDescent="0.4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2.5" customHeight="1" x14ac:dyDescent="0.4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2.5" customHeight="1" x14ac:dyDescent="0.4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2.5" customHeight="1" x14ac:dyDescent="0.4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2.5" customHeight="1" x14ac:dyDescent="0.4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2.5" customHeight="1" x14ac:dyDescent="0.4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2.5" customHeight="1" x14ac:dyDescent="0.4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2.5" customHeight="1" x14ac:dyDescent="0.4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2.5" customHeight="1" x14ac:dyDescent="0.4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2.5" customHeight="1" x14ac:dyDescent="0.4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2.5" customHeight="1" x14ac:dyDescent="0.4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2.5" customHeight="1" x14ac:dyDescent="0.4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2.5" customHeight="1" x14ac:dyDescent="0.4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2.5" customHeight="1" x14ac:dyDescent="0.4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2.5" customHeight="1" x14ac:dyDescent="0.4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2.5" customHeight="1" x14ac:dyDescent="0.4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2.5" customHeight="1" x14ac:dyDescent="0.4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2.5" customHeight="1" x14ac:dyDescent="0.4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2.5" customHeight="1" x14ac:dyDescent="0.4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2.5" customHeight="1" x14ac:dyDescent="0.4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2.5" customHeight="1" x14ac:dyDescent="0.4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2.5" customHeight="1" x14ac:dyDescent="0.4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2.5" customHeight="1" x14ac:dyDescent="0.4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2.5" customHeight="1" x14ac:dyDescent="0.4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2.5" customHeight="1" x14ac:dyDescent="0.4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2.5" customHeight="1" x14ac:dyDescent="0.4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2.5" customHeight="1" x14ac:dyDescent="0.4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2.5" customHeight="1" x14ac:dyDescent="0.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2.5" customHeight="1" x14ac:dyDescent="0.4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2.5" customHeight="1" x14ac:dyDescent="0.4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2.5" customHeight="1" x14ac:dyDescent="0.4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2.5" customHeight="1" x14ac:dyDescent="0.4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2.5" customHeight="1" x14ac:dyDescent="0.4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2.5" customHeight="1" x14ac:dyDescent="0.4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2.5" customHeight="1" x14ac:dyDescent="0.4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2.5" customHeight="1" x14ac:dyDescent="0.4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2.5" customHeight="1" x14ac:dyDescent="0.4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2.5" customHeight="1" x14ac:dyDescent="0.4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2.5" customHeight="1" x14ac:dyDescent="0.4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2.5" customHeight="1" x14ac:dyDescent="0.4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2.5" customHeight="1" x14ac:dyDescent="0.4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2.5" customHeight="1" x14ac:dyDescent="0.4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2.5" customHeight="1" x14ac:dyDescent="0.4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2.5" customHeight="1" x14ac:dyDescent="0.4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2.5" customHeight="1" x14ac:dyDescent="0.4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2.5" customHeight="1" x14ac:dyDescent="0.4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2.5" customHeight="1" x14ac:dyDescent="0.4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2.5" customHeight="1" x14ac:dyDescent="0.4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2.5" customHeight="1" x14ac:dyDescent="0.4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2.5" customHeight="1" x14ac:dyDescent="0.4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2.5" customHeight="1" x14ac:dyDescent="0.4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2.5" customHeight="1" x14ac:dyDescent="0.4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2.5" customHeight="1" x14ac:dyDescent="0.4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2.5" customHeight="1" x14ac:dyDescent="0.4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2.5" customHeight="1" x14ac:dyDescent="0.4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2.5" customHeight="1" x14ac:dyDescent="0.4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2.5" customHeight="1" x14ac:dyDescent="0.4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2.5" customHeight="1" x14ac:dyDescent="0.4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2.5" customHeight="1" x14ac:dyDescent="0.4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2.5" customHeight="1" x14ac:dyDescent="0.4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2.5" customHeight="1" x14ac:dyDescent="0.4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2.5" customHeight="1" x14ac:dyDescent="0.4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2.5" customHeight="1" x14ac:dyDescent="0.4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2.5" customHeight="1" x14ac:dyDescent="0.4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2.5" customHeight="1" x14ac:dyDescent="0.4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2.5" customHeight="1" x14ac:dyDescent="0.4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2.5" customHeight="1" x14ac:dyDescent="0.4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2.5" customHeight="1" x14ac:dyDescent="0.4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2.5" customHeight="1" x14ac:dyDescent="0.4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2.5" customHeight="1" x14ac:dyDescent="0.4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2.5" customHeight="1" x14ac:dyDescent="0.4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2.5" customHeight="1" x14ac:dyDescent="0.4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2.5" customHeight="1" x14ac:dyDescent="0.4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2.5" customHeight="1" x14ac:dyDescent="0.4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2.5" customHeight="1" x14ac:dyDescent="0.4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2.5" customHeight="1" x14ac:dyDescent="0.4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2.5" customHeight="1" x14ac:dyDescent="0.4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2.5" customHeight="1" x14ac:dyDescent="0.4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2.5" customHeight="1" x14ac:dyDescent="0.4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2.5" customHeight="1" x14ac:dyDescent="0.4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2.5" customHeight="1" x14ac:dyDescent="0.4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2.5" customHeight="1" x14ac:dyDescent="0.4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2.5" customHeight="1" x14ac:dyDescent="0.4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2.5" customHeight="1" x14ac:dyDescent="0.4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2.5" customHeight="1" x14ac:dyDescent="0.4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2.5" customHeight="1" x14ac:dyDescent="0.4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2.5" customHeight="1" x14ac:dyDescent="0.4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2.5" customHeight="1" x14ac:dyDescent="0.4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2.5" customHeight="1" x14ac:dyDescent="0.4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2.5" customHeight="1" x14ac:dyDescent="0.4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2.5" customHeight="1" x14ac:dyDescent="0.4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2.5" customHeight="1" x14ac:dyDescent="0.4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2.5" customHeight="1" x14ac:dyDescent="0.4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2.5" customHeight="1" x14ac:dyDescent="0.4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2.5" customHeight="1" x14ac:dyDescent="0.4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2.5" customHeight="1" x14ac:dyDescent="0.4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2.5" customHeight="1" x14ac:dyDescent="0.4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2.5" customHeight="1" x14ac:dyDescent="0.4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2.5" customHeight="1" x14ac:dyDescent="0.4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2.5" customHeight="1" x14ac:dyDescent="0.4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2.5" customHeight="1" x14ac:dyDescent="0.4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2.5" customHeight="1" x14ac:dyDescent="0.4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2.5" customHeight="1" x14ac:dyDescent="0.4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2.5" customHeight="1" x14ac:dyDescent="0.4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2.5" customHeight="1" x14ac:dyDescent="0.4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2.5" customHeight="1" x14ac:dyDescent="0.4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2.5" customHeight="1" x14ac:dyDescent="0.4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2.5" customHeight="1" x14ac:dyDescent="0.4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2.5" customHeight="1" x14ac:dyDescent="0.4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2.5" customHeight="1" x14ac:dyDescent="0.4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2.5" customHeight="1" x14ac:dyDescent="0.4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2.5" customHeight="1" x14ac:dyDescent="0.4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2.5" customHeight="1" x14ac:dyDescent="0.4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2.5" customHeight="1" x14ac:dyDescent="0.4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2.5" customHeight="1" x14ac:dyDescent="0.4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2.5" customHeight="1" x14ac:dyDescent="0.4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2.5" customHeight="1" x14ac:dyDescent="0.4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2.5" customHeight="1" x14ac:dyDescent="0.4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2.5" customHeight="1" x14ac:dyDescent="0.4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2.5" customHeight="1" x14ac:dyDescent="0.4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2.5" customHeight="1" x14ac:dyDescent="0.4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2.5" customHeight="1" x14ac:dyDescent="0.4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2.5" customHeight="1" x14ac:dyDescent="0.4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2.5" customHeight="1" x14ac:dyDescent="0.4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2.5" customHeight="1" x14ac:dyDescent="0.4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2.5" customHeight="1" x14ac:dyDescent="0.4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2.5" customHeight="1" x14ac:dyDescent="0.4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2.5" customHeight="1" x14ac:dyDescent="0.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2.5" customHeight="1" x14ac:dyDescent="0.4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2.5" customHeight="1" x14ac:dyDescent="0.4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2.5" customHeight="1" x14ac:dyDescent="0.4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2.5" customHeight="1" x14ac:dyDescent="0.4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2.5" customHeight="1" x14ac:dyDescent="0.4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2.5" customHeight="1" x14ac:dyDescent="0.4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2.5" customHeight="1" x14ac:dyDescent="0.4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2.5" customHeight="1" x14ac:dyDescent="0.4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2.5" customHeight="1" x14ac:dyDescent="0.4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2.5" customHeight="1" x14ac:dyDescent="0.4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2.5" customHeight="1" x14ac:dyDescent="0.4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2.5" customHeight="1" x14ac:dyDescent="0.4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2.5" customHeight="1" x14ac:dyDescent="0.4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2.5" customHeight="1" x14ac:dyDescent="0.4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2.5" customHeight="1" x14ac:dyDescent="0.4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2.5" customHeight="1" x14ac:dyDescent="0.4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2.5" customHeight="1" x14ac:dyDescent="0.4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2.5" customHeight="1" x14ac:dyDescent="0.4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2.5" customHeight="1" x14ac:dyDescent="0.4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2.5" customHeight="1" x14ac:dyDescent="0.4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2.5" customHeight="1" x14ac:dyDescent="0.4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2.5" customHeight="1" x14ac:dyDescent="0.4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2.5" customHeight="1" x14ac:dyDescent="0.4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2.5" customHeight="1" x14ac:dyDescent="0.4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2.5" customHeight="1" x14ac:dyDescent="0.4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2.5" customHeight="1" x14ac:dyDescent="0.4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2.5" customHeight="1" x14ac:dyDescent="0.4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2.5" customHeight="1" x14ac:dyDescent="0.4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2.5" customHeight="1" x14ac:dyDescent="0.4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2.5" customHeight="1" x14ac:dyDescent="0.4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2.5" customHeight="1" x14ac:dyDescent="0.4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2.5" customHeight="1" x14ac:dyDescent="0.4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2.5" customHeight="1" x14ac:dyDescent="0.4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2.5" customHeight="1" x14ac:dyDescent="0.4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2.5" customHeight="1" x14ac:dyDescent="0.4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2.5" customHeight="1" x14ac:dyDescent="0.4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2.5" customHeight="1" x14ac:dyDescent="0.4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2.5" customHeight="1" x14ac:dyDescent="0.4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2.5" customHeight="1" x14ac:dyDescent="0.4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2.5" customHeight="1" x14ac:dyDescent="0.4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2.5" customHeight="1" x14ac:dyDescent="0.4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2.5" customHeight="1" x14ac:dyDescent="0.4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2.5" customHeight="1" x14ac:dyDescent="0.4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2.5" customHeight="1" x14ac:dyDescent="0.4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2.5" customHeight="1" x14ac:dyDescent="0.4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2.5" customHeight="1" x14ac:dyDescent="0.4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2.5" customHeight="1" x14ac:dyDescent="0.4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2.5" customHeight="1" x14ac:dyDescent="0.4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2.5" customHeight="1" x14ac:dyDescent="0.4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2.5" customHeight="1" x14ac:dyDescent="0.4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2.5" customHeight="1" x14ac:dyDescent="0.4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2.5" customHeight="1" x14ac:dyDescent="0.4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2.5" customHeight="1" x14ac:dyDescent="0.4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2.5" customHeight="1" x14ac:dyDescent="0.4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2.5" customHeight="1" x14ac:dyDescent="0.4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2.5" customHeight="1" x14ac:dyDescent="0.4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2.5" customHeight="1" x14ac:dyDescent="0.4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2.5" customHeight="1" x14ac:dyDescent="0.4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2.5" customHeight="1" x14ac:dyDescent="0.4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2.5" customHeight="1" x14ac:dyDescent="0.4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2.5" customHeight="1" x14ac:dyDescent="0.4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2.5" customHeight="1" x14ac:dyDescent="0.4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2.5" customHeight="1" x14ac:dyDescent="0.4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2.5" customHeight="1" x14ac:dyDescent="0.4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2.5" customHeight="1" x14ac:dyDescent="0.4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2.5" customHeight="1" x14ac:dyDescent="0.4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2.5" customHeight="1" x14ac:dyDescent="0.4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2.5" customHeight="1" x14ac:dyDescent="0.4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2.5" customHeight="1" x14ac:dyDescent="0.4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2.5" customHeight="1" x14ac:dyDescent="0.4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2.5" customHeight="1" x14ac:dyDescent="0.4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2.5" customHeight="1" x14ac:dyDescent="0.4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2.5" customHeight="1" x14ac:dyDescent="0.4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2.5" customHeight="1" x14ac:dyDescent="0.4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2.5" customHeight="1" x14ac:dyDescent="0.4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2.5" customHeight="1" x14ac:dyDescent="0.4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2.5" customHeight="1" x14ac:dyDescent="0.4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2.5" customHeight="1" x14ac:dyDescent="0.4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2.5" customHeight="1" x14ac:dyDescent="0.4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2.5" customHeight="1" x14ac:dyDescent="0.4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2.5" customHeight="1" x14ac:dyDescent="0.4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2.5" customHeight="1" x14ac:dyDescent="0.4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2.5" customHeight="1" x14ac:dyDescent="0.4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2.5" customHeight="1" x14ac:dyDescent="0.4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2.5" customHeight="1" x14ac:dyDescent="0.4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2.5" customHeight="1" x14ac:dyDescent="0.4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2.5" customHeight="1" x14ac:dyDescent="0.4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2.5" customHeight="1" x14ac:dyDescent="0.4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2.5" customHeight="1" x14ac:dyDescent="0.4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2.5" customHeight="1" x14ac:dyDescent="0.4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2.5" customHeight="1" x14ac:dyDescent="0.4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2.5" customHeight="1" x14ac:dyDescent="0.4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2.5" customHeight="1" x14ac:dyDescent="0.4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2.5" customHeight="1" x14ac:dyDescent="0.4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2.5" customHeight="1" x14ac:dyDescent="0.4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2.5" customHeight="1" x14ac:dyDescent="0.4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2.5" customHeight="1" x14ac:dyDescent="0.4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2.5" customHeight="1" x14ac:dyDescent="0.4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2.5" customHeight="1" x14ac:dyDescent="0.4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2.5" customHeight="1" x14ac:dyDescent="0.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2.5" customHeight="1" x14ac:dyDescent="0.4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2.5" customHeight="1" x14ac:dyDescent="0.4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2.5" customHeight="1" x14ac:dyDescent="0.4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2.5" customHeight="1" x14ac:dyDescent="0.4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2.5" customHeight="1" x14ac:dyDescent="0.4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2.5" customHeight="1" x14ac:dyDescent="0.4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2.5" customHeight="1" x14ac:dyDescent="0.4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2.5" customHeight="1" x14ac:dyDescent="0.4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2.5" customHeight="1" x14ac:dyDescent="0.4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2.5" customHeight="1" x14ac:dyDescent="0.4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2.5" customHeight="1" x14ac:dyDescent="0.4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2.5" customHeight="1" x14ac:dyDescent="0.4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2.5" customHeight="1" x14ac:dyDescent="0.4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2.5" customHeight="1" x14ac:dyDescent="0.4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2.5" customHeight="1" x14ac:dyDescent="0.4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2.5" customHeight="1" x14ac:dyDescent="0.4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2.5" customHeight="1" x14ac:dyDescent="0.4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2.5" customHeight="1" x14ac:dyDescent="0.4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2.5" customHeight="1" x14ac:dyDescent="0.4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2.5" customHeight="1" x14ac:dyDescent="0.4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2.5" customHeight="1" x14ac:dyDescent="0.4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2.5" customHeight="1" x14ac:dyDescent="0.4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2.5" customHeight="1" x14ac:dyDescent="0.4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2.5" customHeight="1" x14ac:dyDescent="0.4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2.5" customHeight="1" x14ac:dyDescent="0.4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2.5" customHeight="1" x14ac:dyDescent="0.4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2.5" customHeight="1" x14ac:dyDescent="0.4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2.5" customHeight="1" x14ac:dyDescent="0.4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2.5" customHeight="1" x14ac:dyDescent="0.4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2.5" customHeight="1" x14ac:dyDescent="0.4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2.5" customHeight="1" x14ac:dyDescent="0.4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2.5" customHeight="1" x14ac:dyDescent="0.4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2.5" customHeight="1" x14ac:dyDescent="0.4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2.5" customHeight="1" x14ac:dyDescent="0.4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2.5" customHeight="1" x14ac:dyDescent="0.4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2.5" customHeight="1" x14ac:dyDescent="0.4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2.5" customHeight="1" x14ac:dyDescent="0.4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2.5" customHeight="1" x14ac:dyDescent="0.4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2.5" customHeight="1" x14ac:dyDescent="0.4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2.5" customHeight="1" x14ac:dyDescent="0.4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2.5" customHeight="1" x14ac:dyDescent="0.4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2.5" customHeight="1" x14ac:dyDescent="0.4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2.5" customHeight="1" x14ac:dyDescent="0.4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2.5" customHeight="1" x14ac:dyDescent="0.4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2.5" customHeight="1" x14ac:dyDescent="0.4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2.5" customHeight="1" x14ac:dyDescent="0.4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2.5" customHeight="1" x14ac:dyDescent="0.4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2.5" customHeight="1" x14ac:dyDescent="0.4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2.5" customHeight="1" x14ac:dyDescent="0.4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2.5" customHeight="1" x14ac:dyDescent="0.4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2.5" customHeight="1" x14ac:dyDescent="0.4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2.5" customHeight="1" x14ac:dyDescent="0.4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2.5" customHeight="1" x14ac:dyDescent="0.4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2.5" customHeight="1" x14ac:dyDescent="0.4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2.5" customHeight="1" x14ac:dyDescent="0.4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2.5" customHeight="1" x14ac:dyDescent="0.4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2.5" customHeight="1" x14ac:dyDescent="0.4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2.5" customHeight="1" x14ac:dyDescent="0.4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2.5" customHeight="1" x14ac:dyDescent="0.4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2.5" customHeight="1" x14ac:dyDescent="0.4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2.5" customHeight="1" x14ac:dyDescent="0.4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2.5" customHeight="1" x14ac:dyDescent="0.4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2.5" customHeight="1" x14ac:dyDescent="0.4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2.5" customHeight="1" x14ac:dyDescent="0.4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2.5" customHeight="1" x14ac:dyDescent="0.4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2.5" customHeight="1" x14ac:dyDescent="0.4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2.5" customHeight="1" x14ac:dyDescent="0.4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2.5" customHeight="1" x14ac:dyDescent="0.4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2.5" customHeight="1" x14ac:dyDescent="0.4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2.5" customHeight="1" x14ac:dyDescent="0.4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2.5" customHeight="1" x14ac:dyDescent="0.4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2.5" customHeight="1" x14ac:dyDescent="0.4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2.5" customHeight="1" x14ac:dyDescent="0.4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2.5" customHeight="1" x14ac:dyDescent="0.4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2.5" customHeight="1" x14ac:dyDescent="0.4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2.5" customHeight="1" x14ac:dyDescent="0.4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2.5" customHeight="1" x14ac:dyDescent="0.4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2.5" customHeight="1" x14ac:dyDescent="0.4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2.5" customHeight="1" x14ac:dyDescent="0.4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2.5" customHeight="1" x14ac:dyDescent="0.4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2.5" customHeight="1" x14ac:dyDescent="0.4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2.5" customHeight="1" x14ac:dyDescent="0.4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2.5" customHeight="1" x14ac:dyDescent="0.4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2.5" customHeight="1" x14ac:dyDescent="0.4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2.5" customHeight="1" x14ac:dyDescent="0.4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2.5" customHeight="1" x14ac:dyDescent="0.4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2.5" customHeight="1" x14ac:dyDescent="0.4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2.5" customHeight="1" x14ac:dyDescent="0.4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2.5" customHeight="1" x14ac:dyDescent="0.4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2.5" customHeight="1" x14ac:dyDescent="0.4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2.5" customHeight="1" x14ac:dyDescent="0.4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2.5" customHeight="1" x14ac:dyDescent="0.4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2.5" customHeight="1" x14ac:dyDescent="0.4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2.5" customHeight="1" x14ac:dyDescent="0.4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2.5" customHeight="1" x14ac:dyDescent="0.4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2.5" customHeight="1" x14ac:dyDescent="0.4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2.5" customHeight="1" x14ac:dyDescent="0.4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2.5" customHeight="1" x14ac:dyDescent="0.4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2.5" customHeight="1" x14ac:dyDescent="0.4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2.5" customHeight="1" x14ac:dyDescent="0.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2.5" customHeight="1" x14ac:dyDescent="0.4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2.5" customHeight="1" x14ac:dyDescent="0.4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2.5" customHeight="1" x14ac:dyDescent="0.4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2.5" customHeight="1" x14ac:dyDescent="0.4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2.5" customHeight="1" x14ac:dyDescent="0.4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2.5" customHeight="1" x14ac:dyDescent="0.4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2.5" customHeight="1" x14ac:dyDescent="0.4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2.5" customHeight="1" x14ac:dyDescent="0.4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2.5" customHeight="1" x14ac:dyDescent="0.4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2.5" customHeight="1" x14ac:dyDescent="0.4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2.5" customHeight="1" x14ac:dyDescent="0.4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2.5" customHeight="1" x14ac:dyDescent="0.4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2.5" customHeight="1" x14ac:dyDescent="0.4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2.5" customHeight="1" x14ac:dyDescent="0.4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2.5" customHeight="1" x14ac:dyDescent="0.4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2.5" customHeight="1" x14ac:dyDescent="0.4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2.5" customHeight="1" x14ac:dyDescent="0.4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2.5" customHeight="1" x14ac:dyDescent="0.4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2.5" customHeight="1" x14ac:dyDescent="0.4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2.5" customHeight="1" x14ac:dyDescent="0.4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2.5" customHeight="1" x14ac:dyDescent="0.4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2.5" customHeight="1" x14ac:dyDescent="0.4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2.5" customHeight="1" x14ac:dyDescent="0.4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2.5" customHeight="1" x14ac:dyDescent="0.4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2.5" customHeight="1" x14ac:dyDescent="0.4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2.5" customHeight="1" x14ac:dyDescent="0.4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2.5" customHeight="1" x14ac:dyDescent="0.4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2.5" customHeight="1" x14ac:dyDescent="0.4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2.5" customHeight="1" x14ac:dyDescent="0.4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2.5" customHeight="1" x14ac:dyDescent="0.4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2.5" customHeight="1" x14ac:dyDescent="0.4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2.5" customHeight="1" x14ac:dyDescent="0.4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2.5" customHeight="1" x14ac:dyDescent="0.4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2.5" customHeight="1" x14ac:dyDescent="0.4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2.5" customHeight="1" x14ac:dyDescent="0.4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2.5" customHeight="1" x14ac:dyDescent="0.4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2.5" customHeight="1" x14ac:dyDescent="0.4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2.5" customHeight="1" x14ac:dyDescent="0.4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2.5" customHeight="1" x14ac:dyDescent="0.4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2.5" customHeight="1" x14ac:dyDescent="0.4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2.5" customHeight="1" x14ac:dyDescent="0.4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2.5" customHeight="1" x14ac:dyDescent="0.4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2.5" customHeight="1" x14ac:dyDescent="0.4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2.5" customHeight="1" x14ac:dyDescent="0.4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2.5" customHeight="1" x14ac:dyDescent="0.4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2.5" customHeight="1" x14ac:dyDescent="0.4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2.5" customHeight="1" x14ac:dyDescent="0.4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2.5" customHeight="1" x14ac:dyDescent="0.4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2.5" customHeight="1" x14ac:dyDescent="0.4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2.5" customHeight="1" x14ac:dyDescent="0.4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2.5" customHeight="1" x14ac:dyDescent="0.4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2.5" customHeight="1" x14ac:dyDescent="0.4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2.5" customHeight="1" x14ac:dyDescent="0.4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2.5" customHeight="1" x14ac:dyDescent="0.4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2.5" customHeight="1" x14ac:dyDescent="0.4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2.5" customHeight="1" x14ac:dyDescent="0.4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2.5" customHeight="1" x14ac:dyDescent="0.4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2.5" customHeight="1" x14ac:dyDescent="0.4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2.5" customHeight="1" x14ac:dyDescent="0.4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2.5" customHeight="1" x14ac:dyDescent="0.4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2.5" customHeight="1" x14ac:dyDescent="0.4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2.5" customHeight="1" x14ac:dyDescent="0.4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2.5" customHeight="1" x14ac:dyDescent="0.4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2.5" customHeight="1" x14ac:dyDescent="0.4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2.5" customHeight="1" x14ac:dyDescent="0.4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2.5" customHeight="1" x14ac:dyDescent="0.4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2.5" customHeight="1" x14ac:dyDescent="0.4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2.5" customHeight="1" x14ac:dyDescent="0.4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2.5" customHeight="1" x14ac:dyDescent="0.4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2.5" customHeight="1" x14ac:dyDescent="0.4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2.5" customHeight="1" x14ac:dyDescent="0.4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2.5" customHeight="1" x14ac:dyDescent="0.4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2.5" customHeight="1" x14ac:dyDescent="0.4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2.5" customHeight="1" x14ac:dyDescent="0.4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2.5" customHeight="1" x14ac:dyDescent="0.4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2.5" customHeight="1" x14ac:dyDescent="0.4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2.5" customHeight="1" x14ac:dyDescent="0.4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2.5" customHeight="1" x14ac:dyDescent="0.4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2.5" customHeight="1" x14ac:dyDescent="0.4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2.5" customHeight="1" x14ac:dyDescent="0.4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2.5" customHeight="1" x14ac:dyDescent="0.4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2.5" customHeight="1" x14ac:dyDescent="0.4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2.5" customHeight="1" x14ac:dyDescent="0.4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2.5" customHeight="1" x14ac:dyDescent="0.4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2.5" customHeight="1" x14ac:dyDescent="0.4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2.5" customHeight="1" x14ac:dyDescent="0.4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2.5" customHeight="1" x14ac:dyDescent="0.4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2.5" customHeight="1" x14ac:dyDescent="0.4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2.5" customHeight="1" x14ac:dyDescent="0.4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2.5" customHeight="1" x14ac:dyDescent="0.4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2.5" customHeight="1" x14ac:dyDescent="0.4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2.5" customHeight="1" x14ac:dyDescent="0.4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2.5" customHeight="1" x14ac:dyDescent="0.4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2.5" customHeight="1" x14ac:dyDescent="0.4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2.5" customHeight="1" x14ac:dyDescent="0.4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2.5" customHeight="1" x14ac:dyDescent="0.4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2.5" customHeight="1" x14ac:dyDescent="0.4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2.5" customHeight="1" x14ac:dyDescent="0.4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2.5" customHeight="1" x14ac:dyDescent="0.4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2.5" customHeight="1" x14ac:dyDescent="0.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2.5" customHeight="1" x14ac:dyDescent="0.4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2.5" customHeight="1" x14ac:dyDescent="0.4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2.5" customHeight="1" x14ac:dyDescent="0.4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2.5" customHeight="1" x14ac:dyDescent="0.4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2.5" customHeight="1" x14ac:dyDescent="0.4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2.5" customHeight="1" x14ac:dyDescent="0.4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2.5" customHeight="1" x14ac:dyDescent="0.4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2.5" customHeight="1" x14ac:dyDescent="0.4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2.5" customHeight="1" x14ac:dyDescent="0.4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2.5" customHeight="1" x14ac:dyDescent="0.4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2.5" customHeight="1" x14ac:dyDescent="0.4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2.5" customHeight="1" x14ac:dyDescent="0.4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2.5" customHeight="1" x14ac:dyDescent="0.4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2.5" customHeight="1" x14ac:dyDescent="0.4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2.5" customHeight="1" x14ac:dyDescent="0.4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2.5" customHeight="1" x14ac:dyDescent="0.4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2.5" customHeight="1" x14ac:dyDescent="0.4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2.5" customHeight="1" x14ac:dyDescent="0.4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2.5" customHeight="1" x14ac:dyDescent="0.4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2.5" customHeight="1" x14ac:dyDescent="0.4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2.5" customHeight="1" x14ac:dyDescent="0.4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2.5" customHeight="1" x14ac:dyDescent="0.4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2.5" customHeight="1" x14ac:dyDescent="0.4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2.5" customHeight="1" x14ac:dyDescent="0.4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2.5" customHeight="1" x14ac:dyDescent="0.4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2.5" customHeight="1" x14ac:dyDescent="0.4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2.5" customHeight="1" x14ac:dyDescent="0.4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2.5" customHeight="1" x14ac:dyDescent="0.4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2.5" customHeight="1" x14ac:dyDescent="0.4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2.5" customHeight="1" x14ac:dyDescent="0.4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2.5" customHeight="1" x14ac:dyDescent="0.4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2.5" customHeight="1" x14ac:dyDescent="0.4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2.5" customHeight="1" x14ac:dyDescent="0.4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2.5" customHeight="1" x14ac:dyDescent="0.4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2.5" customHeight="1" x14ac:dyDescent="0.4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2.5" customHeight="1" x14ac:dyDescent="0.4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2.5" customHeight="1" x14ac:dyDescent="0.4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2.5" customHeight="1" x14ac:dyDescent="0.4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2.5" customHeight="1" x14ac:dyDescent="0.4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2.5" customHeight="1" x14ac:dyDescent="0.4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2.5" customHeight="1" x14ac:dyDescent="0.4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2.5" customHeight="1" x14ac:dyDescent="0.4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2.5" customHeight="1" x14ac:dyDescent="0.4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2.5" customHeight="1" x14ac:dyDescent="0.4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2.5" customHeight="1" x14ac:dyDescent="0.4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2.5" customHeight="1" x14ac:dyDescent="0.4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2.5" customHeight="1" x14ac:dyDescent="0.4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2.5" customHeight="1" x14ac:dyDescent="0.4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2.5" customHeight="1" x14ac:dyDescent="0.4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2.5" customHeight="1" x14ac:dyDescent="0.4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2.5" customHeight="1" x14ac:dyDescent="0.4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2.5" customHeight="1" x14ac:dyDescent="0.4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2.5" customHeight="1" x14ac:dyDescent="0.4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2.5" customHeight="1" x14ac:dyDescent="0.4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2.5" customHeight="1" x14ac:dyDescent="0.4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3">
    <mergeCell ref="A3:A4"/>
    <mergeCell ref="B3:C3"/>
    <mergeCell ref="D3:E3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Z998"/>
  <sheetViews>
    <sheetView tabSelected="1" workbookViewId="0">
      <selection activeCell="C26" sqref="C26"/>
    </sheetView>
  </sheetViews>
  <sheetFormatPr defaultColWidth="12.5703125" defaultRowHeight="15.75" customHeight="1" x14ac:dyDescent="0.2"/>
  <cols>
    <col min="1" max="1" width="41.42578125" customWidth="1"/>
    <col min="2" max="6" width="21.28515625" customWidth="1"/>
  </cols>
  <sheetData>
    <row r="1" spans="1:26" ht="21.75" customHeight="1" x14ac:dyDescent="0.45">
      <c r="A1" s="1" t="s">
        <v>31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9.5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2.5" customHeight="1" x14ac:dyDescent="0.2">
      <c r="A3" s="48" t="s">
        <v>1</v>
      </c>
      <c r="B3" s="52" t="s">
        <v>6</v>
      </c>
      <c r="C3" s="51"/>
      <c r="D3" s="52" t="s">
        <v>7</v>
      </c>
      <c r="E3" s="51"/>
      <c r="F3" s="53" t="s">
        <v>8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2.5" customHeight="1" x14ac:dyDescent="0.2">
      <c r="A4" s="49"/>
      <c r="B4" s="13" t="s">
        <v>9</v>
      </c>
      <c r="C4" s="13" t="s">
        <v>10</v>
      </c>
      <c r="D4" s="13" t="s">
        <v>9</v>
      </c>
      <c r="E4" s="13" t="s">
        <v>10</v>
      </c>
      <c r="F4" s="54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4" customHeight="1" x14ac:dyDescent="0.2">
      <c r="A5" s="40" t="s">
        <v>32</v>
      </c>
      <c r="B5" s="41">
        <v>1166.0999999999999</v>
      </c>
      <c r="C5" s="41">
        <v>2902.13</v>
      </c>
      <c r="D5" s="41">
        <v>100</v>
      </c>
      <c r="E5" s="41">
        <v>100</v>
      </c>
      <c r="F5" s="41">
        <v>148.87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4" customHeight="1" x14ac:dyDescent="0.2">
      <c r="A6" s="42" t="s">
        <v>33</v>
      </c>
      <c r="B6" s="43">
        <v>469.11</v>
      </c>
      <c r="C6" s="43">
        <v>1167.8699999999999</v>
      </c>
      <c r="D6" s="43">
        <v>40.229999999999997</v>
      </c>
      <c r="E6" s="43">
        <v>40.24</v>
      </c>
      <c r="F6" s="43">
        <v>148.94999999999999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4" customHeight="1" x14ac:dyDescent="0.2">
      <c r="A7" s="18" t="s">
        <v>34</v>
      </c>
      <c r="B7" s="19">
        <v>696.99</v>
      </c>
      <c r="C7" s="19">
        <v>1734.26</v>
      </c>
      <c r="D7" s="19">
        <v>59.77</v>
      </c>
      <c r="E7" s="19">
        <v>59.76</v>
      </c>
      <c r="F7" s="19">
        <v>148.82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4" customHeight="1" x14ac:dyDescent="0.2">
      <c r="A8" s="44" t="s">
        <v>35</v>
      </c>
      <c r="B8" s="45">
        <v>31.4</v>
      </c>
      <c r="C8" s="45">
        <v>35.94</v>
      </c>
      <c r="D8" s="45">
        <v>2.69</v>
      </c>
      <c r="E8" s="45">
        <v>1.24</v>
      </c>
      <c r="F8" s="45">
        <v>14.46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6.25" customHeight="1" x14ac:dyDescent="0.2">
      <c r="A9" s="46" t="s">
        <v>36</v>
      </c>
      <c r="B9" s="47">
        <f t="shared" ref="B9:C9" si="0">SUM(B7-B8)</f>
        <v>665.59</v>
      </c>
      <c r="C9" s="47">
        <f t="shared" si="0"/>
        <v>1698.32</v>
      </c>
      <c r="D9" s="47">
        <v>57.08</v>
      </c>
      <c r="E9" s="47">
        <v>58.52</v>
      </c>
      <c r="F9" s="47">
        <v>155.16</v>
      </c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19.5" x14ac:dyDescent="0.45">
      <c r="A10" s="10" t="s">
        <v>37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9.5" x14ac:dyDescent="0.4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9.5" x14ac:dyDescent="0.4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9.5" x14ac:dyDescent="0.4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9.5" x14ac:dyDescent="0.4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9.5" x14ac:dyDescent="0.45">
      <c r="A15" s="2"/>
      <c r="B15" s="11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9.5" x14ac:dyDescent="0.4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9.5" x14ac:dyDescent="0.4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9.5" x14ac:dyDescent="0.4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9.5" x14ac:dyDescent="0.4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9.5" x14ac:dyDescent="0.4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9.5" x14ac:dyDescent="0.4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9.5" x14ac:dyDescent="0.4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9.5" x14ac:dyDescent="0.4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9.5" x14ac:dyDescent="0.4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9.5" x14ac:dyDescent="0.4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9.5" x14ac:dyDescent="0.4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9.5" x14ac:dyDescent="0.4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9.5" x14ac:dyDescent="0.4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9.5" x14ac:dyDescent="0.4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9.5" x14ac:dyDescent="0.4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9.5" x14ac:dyDescent="0.4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9.5" x14ac:dyDescent="0.4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9.5" x14ac:dyDescent="0.4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.5" x14ac:dyDescent="0.4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9.5" x14ac:dyDescent="0.4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9.5" x14ac:dyDescent="0.4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9.5" x14ac:dyDescent="0.4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9.5" x14ac:dyDescent="0.4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9.5" x14ac:dyDescent="0.4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9.5" x14ac:dyDescent="0.4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9.5" x14ac:dyDescent="0.4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9.5" x14ac:dyDescent="0.4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9.5" x14ac:dyDescent="0.4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9.5" x14ac:dyDescent="0.4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9.5" x14ac:dyDescent="0.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9.5" x14ac:dyDescent="0.4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9.5" x14ac:dyDescent="0.4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9.5" x14ac:dyDescent="0.4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9.5" x14ac:dyDescent="0.4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9.5" x14ac:dyDescent="0.4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9.5" x14ac:dyDescent="0.4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9.5" x14ac:dyDescent="0.4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9.5" x14ac:dyDescent="0.4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9.5" x14ac:dyDescent="0.4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9.5" x14ac:dyDescent="0.4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9.5" x14ac:dyDescent="0.4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9.5" x14ac:dyDescent="0.4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9.5" x14ac:dyDescent="0.4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9.5" x14ac:dyDescent="0.4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9.5" x14ac:dyDescent="0.4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9.5" x14ac:dyDescent="0.4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9.5" x14ac:dyDescent="0.4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9.5" x14ac:dyDescent="0.4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9.5" x14ac:dyDescent="0.4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9.5" x14ac:dyDescent="0.4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9.5" x14ac:dyDescent="0.4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9.5" x14ac:dyDescent="0.4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9.5" x14ac:dyDescent="0.4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9.5" x14ac:dyDescent="0.4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9.5" x14ac:dyDescent="0.4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9.5" x14ac:dyDescent="0.4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9.5" x14ac:dyDescent="0.4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9.5" x14ac:dyDescent="0.4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9.5" x14ac:dyDescent="0.4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9.5" x14ac:dyDescent="0.4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9.5" x14ac:dyDescent="0.4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9.5" x14ac:dyDescent="0.4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9.5" x14ac:dyDescent="0.4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9.5" x14ac:dyDescent="0.4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9.5" x14ac:dyDescent="0.4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9.5" x14ac:dyDescent="0.4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9.5" x14ac:dyDescent="0.4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9.5" x14ac:dyDescent="0.4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9.5" x14ac:dyDescent="0.4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9.5" x14ac:dyDescent="0.4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9.5" x14ac:dyDescent="0.4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9.5" x14ac:dyDescent="0.4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9.5" x14ac:dyDescent="0.4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9.5" x14ac:dyDescent="0.4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9.5" x14ac:dyDescent="0.4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9.5" x14ac:dyDescent="0.4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9.5" x14ac:dyDescent="0.4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9.5" x14ac:dyDescent="0.4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9.5" x14ac:dyDescent="0.4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9.5" x14ac:dyDescent="0.4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9.5" x14ac:dyDescent="0.4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9.5" x14ac:dyDescent="0.4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9.5" x14ac:dyDescent="0.4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9.5" x14ac:dyDescent="0.4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9.5" x14ac:dyDescent="0.4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9.5" x14ac:dyDescent="0.4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9.5" x14ac:dyDescent="0.4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9.5" x14ac:dyDescent="0.4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9.5" x14ac:dyDescent="0.4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9.5" x14ac:dyDescent="0.4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9.5" x14ac:dyDescent="0.4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9.5" x14ac:dyDescent="0.4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9.5" x14ac:dyDescent="0.4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9.5" x14ac:dyDescent="0.4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9.5" x14ac:dyDescent="0.4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9.5" x14ac:dyDescent="0.4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9.5" x14ac:dyDescent="0.4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9.5" x14ac:dyDescent="0.4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9.5" x14ac:dyDescent="0.4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9.5" x14ac:dyDescent="0.4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9.5" x14ac:dyDescent="0.4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9.5" x14ac:dyDescent="0.4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9.5" x14ac:dyDescent="0.4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9.5" x14ac:dyDescent="0.4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9.5" x14ac:dyDescent="0.4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9.5" x14ac:dyDescent="0.4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9.5" x14ac:dyDescent="0.4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9.5" x14ac:dyDescent="0.4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9.5" x14ac:dyDescent="0.4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9.5" x14ac:dyDescent="0.4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9.5" x14ac:dyDescent="0.4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9.5" x14ac:dyDescent="0.4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9.5" x14ac:dyDescent="0.4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9.5" x14ac:dyDescent="0.4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9.5" x14ac:dyDescent="0.4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9.5" x14ac:dyDescent="0.4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9.5" x14ac:dyDescent="0.4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9.5" x14ac:dyDescent="0.4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9.5" x14ac:dyDescent="0.4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9.5" x14ac:dyDescent="0.4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9.5" x14ac:dyDescent="0.4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9.5" x14ac:dyDescent="0.4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9.5" x14ac:dyDescent="0.4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9.5" x14ac:dyDescent="0.4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9.5" x14ac:dyDescent="0.4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9.5" x14ac:dyDescent="0.4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9.5" x14ac:dyDescent="0.4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9.5" x14ac:dyDescent="0.4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9.5" x14ac:dyDescent="0.4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9.5" x14ac:dyDescent="0.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9.5" x14ac:dyDescent="0.4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9.5" x14ac:dyDescent="0.4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9.5" x14ac:dyDescent="0.4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9.5" x14ac:dyDescent="0.4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9.5" x14ac:dyDescent="0.4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9.5" x14ac:dyDescent="0.4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9.5" x14ac:dyDescent="0.4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9.5" x14ac:dyDescent="0.4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9.5" x14ac:dyDescent="0.4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9.5" x14ac:dyDescent="0.4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9.5" x14ac:dyDescent="0.4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9.5" x14ac:dyDescent="0.4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9.5" x14ac:dyDescent="0.4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9.5" x14ac:dyDescent="0.4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9.5" x14ac:dyDescent="0.4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9.5" x14ac:dyDescent="0.4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9.5" x14ac:dyDescent="0.4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9.5" x14ac:dyDescent="0.4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9.5" x14ac:dyDescent="0.4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9.5" x14ac:dyDescent="0.4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9.5" x14ac:dyDescent="0.4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9.5" x14ac:dyDescent="0.4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9.5" x14ac:dyDescent="0.4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9.5" x14ac:dyDescent="0.4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9.5" x14ac:dyDescent="0.4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9.5" x14ac:dyDescent="0.4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9.5" x14ac:dyDescent="0.4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9.5" x14ac:dyDescent="0.4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9.5" x14ac:dyDescent="0.4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9.5" x14ac:dyDescent="0.4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9.5" x14ac:dyDescent="0.4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9.5" x14ac:dyDescent="0.4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9.5" x14ac:dyDescent="0.4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9.5" x14ac:dyDescent="0.4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9.5" x14ac:dyDescent="0.4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9.5" x14ac:dyDescent="0.4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9.5" x14ac:dyDescent="0.4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9.5" x14ac:dyDescent="0.4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9.5" x14ac:dyDescent="0.4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9.5" x14ac:dyDescent="0.4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9.5" x14ac:dyDescent="0.4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9.5" x14ac:dyDescent="0.4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9.5" x14ac:dyDescent="0.4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9.5" x14ac:dyDescent="0.4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9.5" x14ac:dyDescent="0.4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9.5" x14ac:dyDescent="0.4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9.5" x14ac:dyDescent="0.4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9.5" x14ac:dyDescent="0.4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9.5" x14ac:dyDescent="0.4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9.5" x14ac:dyDescent="0.4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9.5" x14ac:dyDescent="0.4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9.5" x14ac:dyDescent="0.4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9.5" x14ac:dyDescent="0.4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9.5" x14ac:dyDescent="0.4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9.5" x14ac:dyDescent="0.4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9.5" x14ac:dyDescent="0.4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9.5" x14ac:dyDescent="0.4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9.5" x14ac:dyDescent="0.4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9.5" x14ac:dyDescent="0.4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9.5" x14ac:dyDescent="0.4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9.5" x14ac:dyDescent="0.4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9.5" x14ac:dyDescent="0.4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9.5" x14ac:dyDescent="0.4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9.5" x14ac:dyDescent="0.4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9.5" x14ac:dyDescent="0.4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9.5" x14ac:dyDescent="0.4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9.5" x14ac:dyDescent="0.4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9.5" x14ac:dyDescent="0.4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9.5" x14ac:dyDescent="0.4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9.5" x14ac:dyDescent="0.4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9.5" x14ac:dyDescent="0.4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9.5" x14ac:dyDescent="0.4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9.5" x14ac:dyDescent="0.4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9.5" x14ac:dyDescent="0.4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9.5" x14ac:dyDescent="0.4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9.5" x14ac:dyDescent="0.4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9.5" x14ac:dyDescent="0.4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9.5" x14ac:dyDescent="0.4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9.5" x14ac:dyDescent="0.4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9.5" x14ac:dyDescent="0.4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9.5" x14ac:dyDescent="0.4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9.5" x14ac:dyDescent="0.4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9.5" x14ac:dyDescent="0.4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9.5" x14ac:dyDescent="0.4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9.5" x14ac:dyDescent="0.4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9.5" x14ac:dyDescent="0.4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9.5" x14ac:dyDescent="0.4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9.5" x14ac:dyDescent="0.4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9.5" x14ac:dyDescent="0.4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9.5" x14ac:dyDescent="0.4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9.5" x14ac:dyDescent="0.4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9.5" x14ac:dyDescent="0.4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9.5" x14ac:dyDescent="0.4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9.5" x14ac:dyDescent="0.4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9.5" x14ac:dyDescent="0.4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9.5" x14ac:dyDescent="0.4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9.5" x14ac:dyDescent="0.4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9.5" x14ac:dyDescent="0.4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9.5" x14ac:dyDescent="0.4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9.5" x14ac:dyDescent="0.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9.5" x14ac:dyDescent="0.4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9.5" x14ac:dyDescent="0.4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9.5" x14ac:dyDescent="0.4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9.5" x14ac:dyDescent="0.4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9.5" x14ac:dyDescent="0.4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9.5" x14ac:dyDescent="0.4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9.5" x14ac:dyDescent="0.4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9.5" x14ac:dyDescent="0.4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9.5" x14ac:dyDescent="0.4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9.5" x14ac:dyDescent="0.4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9.5" x14ac:dyDescent="0.4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9.5" x14ac:dyDescent="0.4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9.5" x14ac:dyDescent="0.4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9.5" x14ac:dyDescent="0.4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9.5" x14ac:dyDescent="0.4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9.5" x14ac:dyDescent="0.4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9.5" x14ac:dyDescent="0.4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9.5" x14ac:dyDescent="0.4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9.5" x14ac:dyDescent="0.4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9.5" x14ac:dyDescent="0.4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9.5" x14ac:dyDescent="0.4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9.5" x14ac:dyDescent="0.4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9.5" x14ac:dyDescent="0.4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9.5" x14ac:dyDescent="0.4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9.5" x14ac:dyDescent="0.4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9.5" x14ac:dyDescent="0.4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9.5" x14ac:dyDescent="0.4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9.5" x14ac:dyDescent="0.4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9.5" x14ac:dyDescent="0.4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9.5" x14ac:dyDescent="0.4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9.5" x14ac:dyDescent="0.4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9.5" x14ac:dyDescent="0.4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9.5" x14ac:dyDescent="0.4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9.5" x14ac:dyDescent="0.4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9.5" x14ac:dyDescent="0.4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9.5" x14ac:dyDescent="0.4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9.5" x14ac:dyDescent="0.4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9.5" x14ac:dyDescent="0.4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9.5" x14ac:dyDescent="0.4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9.5" x14ac:dyDescent="0.4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9.5" x14ac:dyDescent="0.4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9.5" x14ac:dyDescent="0.4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9.5" x14ac:dyDescent="0.4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9.5" x14ac:dyDescent="0.4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9.5" x14ac:dyDescent="0.4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9.5" x14ac:dyDescent="0.4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9.5" x14ac:dyDescent="0.4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9.5" x14ac:dyDescent="0.4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9.5" x14ac:dyDescent="0.4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9.5" x14ac:dyDescent="0.4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9.5" x14ac:dyDescent="0.4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9.5" x14ac:dyDescent="0.4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9.5" x14ac:dyDescent="0.4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9.5" x14ac:dyDescent="0.4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9.5" x14ac:dyDescent="0.4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9.5" x14ac:dyDescent="0.4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9.5" x14ac:dyDescent="0.4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9.5" x14ac:dyDescent="0.4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9.5" x14ac:dyDescent="0.4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9.5" x14ac:dyDescent="0.4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9.5" x14ac:dyDescent="0.4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9.5" x14ac:dyDescent="0.4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9.5" x14ac:dyDescent="0.4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9.5" x14ac:dyDescent="0.4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9.5" x14ac:dyDescent="0.4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9.5" x14ac:dyDescent="0.4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9.5" x14ac:dyDescent="0.4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9.5" x14ac:dyDescent="0.4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9.5" x14ac:dyDescent="0.4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9.5" x14ac:dyDescent="0.4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9.5" x14ac:dyDescent="0.4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9.5" x14ac:dyDescent="0.4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9.5" x14ac:dyDescent="0.4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9.5" x14ac:dyDescent="0.4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9.5" x14ac:dyDescent="0.4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9.5" x14ac:dyDescent="0.4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9.5" x14ac:dyDescent="0.4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9.5" x14ac:dyDescent="0.4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9.5" x14ac:dyDescent="0.4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9.5" x14ac:dyDescent="0.4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9.5" x14ac:dyDescent="0.4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9.5" x14ac:dyDescent="0.4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9.5" x14ac:dyDescent="0.4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9.5" x14ac:dyDescent="0.4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9.5" x14ac:dyDescent="0.4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9.5" x14ac:dyDescent="0.4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9.5" x14ac:dyDescent="0.4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9.5" x14ac:dyDescent="0.4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9.5" x14ac:dyDescent="0.4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9.5" x14ac:dyDescent="0.4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9.5" x14ac:dyDescent="0.4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9.5" x14ac:dyDescent="0.4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9.5" x14ac:dyDescent="0.4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9.5" x14ac:dyDescent="0.4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9.5" x14ac:dyDescent="0.4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9.5" x14ac:dyDescent="0.4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9.5" x14ac:dyDescent="0.4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9.5" x14ac:dyDescent="0.4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9.5" x14ac:dyDescent="0.4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9.5" x14ac:dyDescent="0.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9.5" x14ac:dyDescent="0.4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9.5" x14ac:dyDescent="0.4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9.5" x14ac:dyDescent="0.4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9.5" x14ac:dyDescent="0.4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9.5" x14ac:dyDescent="0.4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9.5" x14ac:dyDescent="0.4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9.5" x14ac:dyDescent="0.4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9.5" x14ac:dyDescent="0.4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9.5" x14ac:dyDescent="0.4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9.5" x14ac:dyDescent="0.4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9.5" x14ac:dyDescent="0.4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9.5" x14ac:dyDescent="0.4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9.5" x14ac:dyDescent="0.4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9.5" x14ac:dyDescent="0.4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9.5" x14ac:dyDescent="0.4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9.5" x14ac:dyDescent="0.4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9.5" x14ac:dyDescent="0.4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9.5" x14ac:dyDescent="0.4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9.5" x14ac:dyDescent="0.4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9.5" x14ac:dyDescent="0.4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9.5" x14ac:dyDescent="0.4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9.5" x14ac:dyDescent="0.4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9.5" x14ac:dyDescent="0.4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9.5" x14ac:dyDescent="0.4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9.5" x14ac:dyDescent="0.4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9.5" x14ac:dyDescent="0.4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9.5" x14ac:dyDescent="0.4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9.5" x14ac:dyDescent="0.4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9.5" x14ac:dyDescent="0.4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9.5" x14ac:dyDescent="0.4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9.5" x14ac:dyDescent="0.4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9.5" x14ac:dyDescent="0.4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9.5" x14ac:dyDescent="0.4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9.5" x14ac:dyDescent="0.4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9.5" x14ac:dyDescent="0.4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9.5" x14ac:dyDescent="0.4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9.5" x14ac:dyDescent="0.4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9.5" x14ac:dyDescent="0.4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9.5" x14ac:dyDescent="0.4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9.5" x14ac:dyDescent="0.4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9.5" x14ac:dyDescent="0.4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9.5" x14ac:dyDescent="0.4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9.5" x14ac:dyDescent="0.4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9.5" x14ac:dyDescent="0.4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9.5" x14ac:dyDescent="0.4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9.5" x14ac:dyDescent="0.4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9.5" x14ac:dyDescent="0.4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9.5" x14ac:dyDescent="0.4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9.5" x14ac:dyDescent="0.4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9.5" x14ac:dyDescent="0.4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9.5" x14ac:dyDescent="0.4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9.5" x14ac:dyDescent="0.4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9.5" x14ac:dyDescent="0.4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9.5" x14ac:dyDescent="0.4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9.5" x14ac:dyDescent="0.4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9.5" x14ac:dyDescent="0.4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9.5" x14ac:dyDescent="0.4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9.5" x14ac:dyDescent="0.4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9.5" x14ac:dyDescent="0.4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9.5" x14ac:dyDescent="0.4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9.5" x14ac:dyDescent="0.4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9.5" x14ac:dyDescent="0.4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9.5" x14ac:dyDescent="0.4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9.5" x14ac:dyDescent="0.4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9.5" x14ac:dyDescent="0.4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9.5" x14ac:dyDescent="0.4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9.5" x14ac:dyDescent="0.4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9.5" x14ac:dyDescent="0.4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9.5" x14ac:dyDescent="0.4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9.5" x14ac:dyDescent="0.4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9.5" x14ac:dyDescent="0.4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9.5" x14ac:dyDescent="0.4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9.5" x14ac:dyDescent="0.4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9.5" x14ac:dyDescent="0.4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9.5" x14ac:dyDescent="0.4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9.5" x14ac:dyDescent="0.4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9.5" x14ac:dyDescent="0.4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9.5" x14ac:dyDescent="0.4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9.5" x14ac:dyDescent="0.4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9.5" x14ac:dyDescent="0.4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9.5" x14ac:dyDescent="0.4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9.5" x14ac:dyDescent="0.4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9.5" x14ac:dyDescent="0.4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9.5" x14ac:dyDescent="0.4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9.5" x14ac:dyDescent="0.4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9.5" x14ac:dyDescent="0.4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9.5" x14ac:dyDescent="0.4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9.5" x14ac:dyDescent="0.4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9.5" x14ac:dyDescent="0.4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9.5" x14ac:dyDescent="0.4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9.5" x14ac:dyDescent="0.4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9.5" x14ac:dyDescent="0.4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9.5" x14ac:dyDescent="0.4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9.5" x14ac:dyDescent="0.4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9.5" x14ac:dyDescent="0.4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9.5" x14ac:dyDescent="0.4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9.5" x14ac:dyDescent="0.4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9.5" x14ac:dyDescent="0.4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9.5" x14ac:dyDescent="0.4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9.5" x14ac:dyDescent="0.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9.5" x14ac:dyDescent="0.4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9.5" x14ac:dyDescent="0.4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9.5" x14ac:dyDescent="0.4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9.5" x14ac:dyDescent="0.4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9.5" x14ac:dyDescent="0.4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9.5" x14ac:dyDescent="0.4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9.5" x14ac:dyDescent="0.4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9.5" x14ac:dyDescent="0.4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9.5" x14ac:dyDescent="0.4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9.5" x14ac:dyDescent="0.4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9.5" x14ac:dyDescent="0.4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9.5" x14ac:dyDescent="0.4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9.5" x14ac:dyDescent="0.4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9.5" x14ac:dyDescent="0.4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9.5" x14ac:dyDescent="0.4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9.5" x14ac:dyDescent="0.4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9.5" x14ac:dyDescent="0.4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9.5" x14ac:dyDescent="0.4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9.5" x14ac:dyDescent="0.4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9.5" x14ac:dyDescent="0.4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9.5" x14ac:dyDescent="0.4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9.5" x14ac:dyDescent="0.4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9.5" x14ac:dyDescent="0.4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9.5" x14ac:dyDescent="0.4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9.5" x14ac:dyDescent="0.4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9.5" x14ac:dyDescent="0.4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9.5" x14ac:dyDescent="0.4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9.5" x14ac:dyDescent="0.4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9.5" x14ac:dyDescent="0.4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9.5" x14ac:dyDescent="0.4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9.5" x14ac:dyDescent="0.4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9.5" x14ac:dyDescent="0.4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9.5" x14ac:dyDescent="0.4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9.5" x14ac:dyDescent="0.4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9.5" x14ac:dyDescent="0.4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9.5" x14ac:dyDescent="0.4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9.5" x14ac:dyDescent="0.4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9.5" x14ac:dyDescent="0.4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9.5" x14ac:dyDescent="0.4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9.5" x14ac:dyDescent="0.4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9.5" x14ac:dyDescent="0.4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9.5" x14ac:dyDescent="0.4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9.5" x14ac:dyDescent="0.4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9.5" x14ac:dyDescent="0.4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9.5" x14ac:dyDescent="0.4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9.5" x14ac:dyDescent="0.4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9.5" x14ac:dyDescent="0.4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9.5" x14ac:dyDescent="0.4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9.5" x14ac:dyDescent="0.4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9.5" x14ac:dyDescent="0.4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9.5" x14ac:dyDescent="0.4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9.5" x14ac:dyDescent="0.4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9.5" x14ac:dyDescent="0.4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9.5" x14ac:dyDescent="0.4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9.5" x14ac:dyDescent="0.4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9.5" x14ac:dyDescent="0.4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9.5" x14ac:dyDescent="0.4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9.5" x14ac:dyDescent="0.4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9.5" x14ac:dyDescent="0.4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9.5" x14ac:dyDescent="0.4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9.5" x14ac:dyDescent="0.4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9.5" x14ac:dyDescent="0.4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9.5" x14ac:dyDescent="0.4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9.5" x14ac:dyDescent="0.4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9.5" x14ac:dyDescent="0.4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9.5" x14ac:dyDescent="0.4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9.5" x14ac:dyDescent="0.4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9.5" x14ac:dyDescent="0.4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9.5" x14ac:dyDescent="0.4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9.5" x14ac:dyDescent="0.4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9.5" x14ac:dyDescent="0.4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9.5" x14ac:dyDescent="0.4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9.5" x14ac:dyDescent="0.4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9.5" x14ac:dyDescent="0.4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9.5" x14ac:dyDescent="0.4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9.5" x14ac:dyDescent="0.4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9.5" x14ac:dyDescent="0.4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9.5" x14ac:dyDescent="0.4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9.5" x14ac:dyDescent="0.4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9.5" x14ac:dyDescent="0.4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9.5" x14ac:dyDescent="0.4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9.5" x14ac:dyDescent="0.4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9.5" x14ac:dyDescent="0.4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9.5" x14ac:dyDescent="0.4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9.5" x14ac:dyDescent="0.4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9.5" x14ac:dyDescent="0.4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9.5" x14ac:dyDescent="0.4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9.5" x14ac:dyDescent="0.4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9.5" x14ac:dyDescent="0.4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9.5" x14ac:dyDescent="0.4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9.5" x14ac:dyDescent="0.4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9.5" x14ac:dyDescent="0.4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9.5" x14ac:dyDescent="0.4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9.5" x14ac:dyDescent="0.4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9.5" x14ac:dyDescent="0.4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9.5" x14ac:dyDescent="0.4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9.5" x14ac:dyDescent="0.4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9.5" x14ac:dyDescent="0.4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9.5" x14ac:dyDescent="0.4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9.5" x14ac:dyDescent="0.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9.5" x14ac:dyDescent="0.4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9.5" x14ac:dyDescent="0.4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9.5" x14ac:dyDescent="0.4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9.5" x14ac:dyDescent="0.4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9.5" x14ac:dyDescent="0.4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9.5" x14ac:dyDescent="0.4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9.5" x14ac:dyDescent="0.4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9.5" x14ac:dyDescent="0.4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9.5" x14ac:dyDescent="0.4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9.5" x14ac:dyDescent="0.4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9.5" x14ac:dyDescent="0.4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9.5" x14ac:dyDescent="0.4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9.5" x14ac:dyDescent="0.4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9.5" x14ac:dyDescent="0.4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9.5" x14ac:dyDescent="0.4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9.5" x14ac:dyDescent="0.4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9.5" x14ac:dyDescent="0.4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9.5" x14ac:dyDescent="0.4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9.5" x14ac:dyDescent="0.4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9.5" x14ac:dyDescent="0.4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9.5" x14ac:dyDescent="0.4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9.5" x14ac:dyDescent="0.4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9.5" x14ac:dyDescent="0.4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9.5" x14ac:dyDescent="0.4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9.5" x14ac:dyDescent="0.4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9.5" x14ac:dyDescent="0.4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9.5" x14ac:dyDescent="0.4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9.5" x14ac:dyDescent="0.4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9.5" x14ac:dyDescent="0.4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9.5" x14ac:dyDescent="0.4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9.5" x14ac:dyDescent="0.4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9.5" x14ac:dyDescent="0.4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9.5" x14ac:dyDescent="0.4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9.5" x14ac:dyDescent="0.4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9.5" x14ac:dyDescent="0.4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9.5" x14ac:dyDescent="0.4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9.5" x14ac:dyDescent="0.4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9.5" x14ac:dyDescent="0.4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9.5" x14ac:dyDescent="0.4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9.5" x14ac:dyDescent="0.4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9.5" x14ac:dyDescent="0.4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9.5" x14ac:dyDescent="0.4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9.5" x14ac:dyDescent="0.4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9.5" x14ac:dyDescent="0.4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9.5" x14ac:dyDescent="0.4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9.5" x14ac:dyDescent="0.4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9.5" x14ac:dyDescent="0.4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9.5" x14ac:dyDescent="0.4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9.5" x14ac:dyDescent="0.4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9.5" x14ac:dyDescent="0.4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9.5" x14ac:dyDescent="0.4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9.5" x14ac:dyDescent="0.4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9.5" x14ac:dyDescent="0.4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9.5" x14ac:dyDescent="0.4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9.5" x14ac:dyDescent="0.4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9.5" x14ac:dyDescent="0.4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9.5" x14ac:dyDescent="0.4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9.5" x14ac:dyDescent="0.4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9.5" x14ac:dyDescent="0.4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9.5" x14ac:dyDescent="0.4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9.5" x14ac:dyDescent="0.4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9.5" x14ac:dyDescent="0.4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9.5" x14ac:dyDescent="0.4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9.5" x14ac:dyDescent="0.4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9.5" x14ac:dyDescent="0.4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9.5" x14ac:dyDescent="0.4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9.5" x14ac:dyDescent="0.4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9.5" x14ac:dyDescent="0.4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9.5" x14ac:dyDescent="0.4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9.5" x14ac:dyDescent="0.4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9.5" x14ac:dyDescent="0.4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9.5" x14ac:dyDescent="0.4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9.5" x14ac:dyDescent="0.4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9.5" x14ac:dyDescent="0.4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9.5" x14ac:dyDescent="0.4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9.5" x14ac:dyDescent="0.4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9.5" x14ac:dyDescent="0.4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9.5" x14ac:dyDescent="0.4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9.5" x14ac:dyDescent="0.4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9.5" x14ac:dyDescent="0.4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9.5" x14ac:dyDescent="0.4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9.5" x14ac:dyDescent="0.4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9.5" x14ac:dyDescent="0.4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9.5" x14ac:dyDescent="0.4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9.5" x14ac:dyDescent="0.4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9.5" x14ac:dyDescent="0.4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9.5" x14ac:dyDescent="0.4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9.5" x14ac:dyDescent="0.4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9.5" x14ac:dyDescent="0.4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9.5" x14ac:dyDescent="0.4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9.5" x14ac:dyDescent="0.4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9.5" x14ac:dyDescent="0.4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9.5" x14ac:dyDescent="0.4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9.5" x14ac:dyDescent="0.4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9.5" x14ac:dyDescent="0.4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9.5" x14ac:dyDescent="0.4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9.5" x14ac:dyDescent="0.4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9.5" x14ac:dyDescent="0.4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9.5" x14ac:dyDescent="0.4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9.5" x14ac:dyDescent="0.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9.5" x14ac:dyDescent="0.4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9.5" x14ac:dyDescent="0.4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9.5" x14ac:dyDescent="0.4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9.5" x14ac:dyDescent="0.4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9.5" x14ac:dyDescent="0.4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9.5" x14ac:dyDescent="0.4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9.5" x14ac:dyDescent="0.4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9.5" x14ac:dyDescent="0.4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9.5" x14ac:dyDescent="0.4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9.5" x14ac:dyDescent="0.4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9.5" x14ac:dyDescent="0.4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9.5" x14ac:dyDescent="0.4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9.5" x14ac:dyDescent="0.4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9.5" x14ac:dyDescent="0.4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9.5" x14ac:dyDescent="0.4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9.5" x14ac:dyDescent="0.4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9.5" x14ac:dyDescent="0.4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9.5" x14ac:dyDescent="0.4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9.5" x14ac:dyDescent="0.4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9.5" x14ac:dyDescent="0.4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9.5" x14ac:dyDescent="0.4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9.5" x14ac:dyDescent="0.4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9.5" x14ac:dyDescent="0.4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9.5" x14ac:dyDescent="0.4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9.5" x14ac:dyDescent="0.4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9.5" x14ac:dyDescent="0.4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9.5" x14ac:dyDescent="0.4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9.5" x14ac:dyDescent="0.4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9.5" x14ac:dyDescent="0.4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9.5" x14ac:dyDescent="0.4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9.5" x14ac:dyDescent="0.4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9.5" x14ac:dyDescent="0.4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9.5" x14ac:dyDescent="0.4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9.5" x14ac:dyDescent="0.4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9.5" x14ac:dyDescent="0.4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9.5" x14ac:dyDescent="0.4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9.5" x14ac:dyDescent="0.4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9.5" x14ac:dyDescent="0.4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9.5" x14ac:dyDescent="0.4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9.5" x14ac:dyDescent="0.4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9.5" x14ac:dyDescent="0.4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9.5" x14ac:dyDescent="0.4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9.5" x14ac:dyDescent="0.4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9.5" x14ac:dyDescent="0.4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9.5" x14ac:dyDescent="0.4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9.5" x14ac:dyDescent="0.4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9.5" x14ac:dyDescent="0.4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9.5" x14ac:dyDescent="0.4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9.5" x14ac:dyDescent="0.4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9.5" x14ac:dyDescent="0.4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9.5" x14ac:dyDescent="0.4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9.5" x14ac:dyDescent="0.4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9.5" x14ac:dyDescent="0.4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9.5" x14ac:dyDescent="0.4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9.5" x14ac:dyDescent="0.4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9.5" x14ac:dyDescent="0.4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9.5" x14ac:dyDescent="0.4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9.5" x14ac:dyDescent="0.4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9.5" x14ac:dyDescent="0.4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9.5" x14ac:dyDescent="0.4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9.5" x14ac:dyDescent="0.4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9.5" x14ac:dyDescent="0.4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9.5" x14ac:dyDescent="0.4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9.5" x14ac:dyDescent="0.4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9.5" x14ac:dyDescent="0.4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9.5" x14ac:dyDescent="0.4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9.5" x14ac:dyDescent="0.4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9.5" x14ac:dyDescent="0.4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9.5" x14ac:dyDescent="0.4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9.5" x14ac:dyDescent="0.4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9.5" x14ac:dyDescent="0.4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9.5" x14ac:dyDescent="0.4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9.5" x14ac:dyDescent="0.4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9.5" x14ac:dyDescent="0.4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9.5" x14ac:dyDescent="0.4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9.5" x14ac:dyDescent="0.4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9.5" x14ac:dyDescent="0.4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9.5" x14ac:dyDescent="0.4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9.5" x14ac:dyDescent="0.4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9.5" x14ac:dyDescent="0.4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9.5" x14ac:dyDescent="0.4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9.5" x14ac:dyDescent="0.4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9.5" x14ac:dyDescent="0.4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9.5" x14ac:dyDescent="0.4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9.5" x14ac:dyDescent="0.4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9.5" x14ac:dyDescent="0.4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9.5" x14ac:dyDescent="0.4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9.5" x14ac:dyDescent="0.4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9.5" x14ac:dyDescent="0.4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9.5" x14ac:dyDescent="0.4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9.5" x14ac:dyDescent="0.4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9.5" x14ac:dyDescent="0.4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9.5" x14ac:dyDescent="0.4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9.5" x14ac:dyDescent="0.4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9.5" x14ac:dyDescent="0.4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9.5" x14ac:dyDescent="0.4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9.5" x14ac:dyDescent="0.4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9.5" x14ac:dyDescent="0.4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9.5" x14ac:dyDescent="0.4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9.5" x14ac:dyDescent="0.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9.5" x14ac:dyDescent="0.4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9.5" x14ac:dyDescent="0.4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9.5" x14ac:dyDescent="0.4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9.5" x14ac:dyDescent="0.4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9.5" x14ac:dyDescent="0.4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9.5" x14ac:dyDescent="0.4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9.5" x14ac:dyDescent="0.4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9.5" x14ac:dyDescent="0.4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9.5" x14ac:dyDescent="0.4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9.5" x14ac:dyDescent="0.4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9.5" x14ac:dyDescent="0.4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9.5" x14ac:dyDescent="0.4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9.5" x14ac:dyDescent="0.4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9.5" x14ac:dyDescent="0.4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9.5" x14ac:dyDescent="0.4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9.5" x14ac:dyDescent="0.4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9.5" x14ac:dyDescent="0.4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9.5" x14ac:dyDescent="0.4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9.5" x14ac:dyDescent="0.4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9.5" x14ac:dyDescent="0.4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9.5" x14ac:dyDescent="0.4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9.5" x14ac:dyDescent="0.4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9.5" x14ac:dyDescent="0.4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9.5" x14ac:dyDescent="0.4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9.5" x14ac:dyDescent="0.4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9.5" x14ac:dyDescent="0.4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9.5" x14ac:dyDescent="0.4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9.5" x14ac:dyDescent="0.4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9.5" x14ac:dyDescent="0.4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9.5" x14ac:dyDescent="0.4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9.5" x14ac:dyDescent="0.4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9.5" x14ac:dyDescent="0.4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9.5" x14ac:dyDescent="0.4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9.5" x14ac:dyDescent="0.4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9.5" x14ac:dyDescent="0.4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9.5" x14ac:dyDescent="0.4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9.5" x14ac:dyDescent="0.4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9.5" x14ac:dyDescent="0.4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9.5" x14ac:dyDescent="0.4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9.5" x14ac:dyDescent="0.4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9.5" x14ac:dyDescent="0.4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9.5" x14ac:dyDescent="0.4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9.5" x14ac:dyDescent="0.4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9.5" x14ac:dyDescent="0.4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9.5" x14ac:dyDescent="0.4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9.5" x14ac:dyDescent="0.4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9.5" x14ac:dyDescent="0.4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9.5" x14ac:dyDescent="0.4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9.5" x14ac:dyDescent="0.4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9.5" x14ac:dyDescent="0.4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9.5" x14ac:dyDescent="0.4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9.5" x14ac:dyDescent="0.4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9.5" x14ac:dyDescent="0.4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9.5" x14ac:dyDescent="0.4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9.5" x14ac:dyDescent="0.4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9.5" x14ac:dyDescent="0.4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9.5" x14ac:dyDescent="0.4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9.5" x14ac:dyDescent="0.4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9.5" x14ac:dyDescent="0.4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9.5" x14ac:dyDescent="0.4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9.5" x14ac:dyDescent="0.4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9.5" x14ac:dyDescent="0.4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9.5" x14ac:dyDescent="0.4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9.5" x14ac:dyDescent="0.4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9.5" x14ac:dyDescent="0.4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9.5" x14ac:dyDescent="0.4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9.5" x14ac:dyDescent="0.4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9.5" x14ac:dyDescent="0.4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9.5" x14ac:dyDescent="0.4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9.5" x14ac:dyDescent="0.4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9.5" x14ac:dyDescent="0.4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9.5" x14ac:dyDescent="0.4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9.5" x14ac:dyDescent="0.4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9.5" x14ac:dyDescent="0.4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9.5" x14ac:dyDescent="0.4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9.5" x14ac:dyDescent="0.4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9.5" x14ac:dyDescent="0.4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9.5" x14ac:dyDescent="0.4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9.5" x14ac:dyDescent="0.4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9.5" x14ac:dyDescent="0.4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9.5" x14ac:dyDescent="0.4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9.5" x14ac:dyDescent="0.4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9.5" x14ac:dyDescent="0.4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9.5" x14ac:dyDescent="0.4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9.5" x14ac:dyDescent="0.4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9.5" x14ac:dyDescent="0.4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9.5" x14ac:dyDescent="0.4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9.5" x14ac:dyDescent="0.4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9.5" x14ac:dyDescent="0.4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9.5" x14ac:dyDescent="0.4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9.5" x14ac:dyDescent="0.4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9.5" x14ac:dyDescent="0.4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9.5" x14ac:dyDescent="0.4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9.5" x14ac:dyDescent="0.4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9.5" x14ac:dyDescent="0.4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9.5" x14ac:dyDescent="0.4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9.5" x14ac:dyDescent="0.4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9.5" x14ac:dyDescent="0.4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9.5" x14ac:dyDescent="0.4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9.5" x14ac:dyDescent="0.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9.5" x14ac:dyDescent="0.4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9.5" x14ac:dyDescent="0.4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9.5" x14ac:dyDescent="0.4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9.5" x14ac:dyDescent="0.4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9.5" x14ac:dyDescent="0.4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9.5" x14ac:dyDescent="0.4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9.5" x14ac:dyDescent="0.4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9.5" x14ac:dyDescent="0.4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9.5" x14ac:dyDescent="0.4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9.5" x14ac:dyDescent="0.4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9.5" x14ac:dyDescent="0.4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9.5" x14ac:dyDescent="0.4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9.5" x14ac:dyDescent="0.4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9.5" x14ac:dyDescent="0.4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9.5" x14ac:dyDescent="0.4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9.5" x14ac:dyDescent="0.4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9.5" x14ac:dyDescent="0.4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9.5" x14ac:dyDescent="0.4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9.5" x14ac:dyDescent="0.4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9.5" x14ac:dyDescent="0.4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9.5" x14ac:dyDescent="0.4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9.5" x14ac:dyDescent="0.4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9.5" x14ac:dyDescent="0.4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9.5" x14ac:dyDescent="0.4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9.5" x14ac:dyDescent="0.4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9.5" x14ac:dyDescent="0.4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9.5" x14ac:dyDescent="0.4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9.5" x14ac:dyDescent="0.4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9.5" x14ac:dyDescent="0.4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9.5" x14ac:dyDescent="0.4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9.5" x14ac:dyDescent="0.4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9.5" x14ac:dyDescent="0.4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9.5" x14ac:dyDescent="0.4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9.5" x14ac:dyDescent="0.4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9.5" x14ac:dyDescent="0.4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9.5" x14ac:dyDescent="0.4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9.5" x14ac:dyDescent="0.4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9.5" x14ac:dyDescent="0.4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9.5" x14ac:dyDescent="0.4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9.5" x14ac:dyDescent="0.4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9.5" x14ac:dyDescent="0.4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9.5" x14ac:dyDescent="0.4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9.5" x14ac:dyDescent="0.4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9.5" x14ac:dyDescent="0.4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9.5" x14ac:dyDescent="0.4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9.5" x14ac:dyDescent="0.4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9.5" x14ac:dyDescent="0.4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9.5" x14ac:dyDescent="0.4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9.5" x14ac:dyDescent="0.4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9.5" x14ac:dyDescent="0.4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9.5" x14ac:dyDescent="0.4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9.5" x14ac:dyDescent="0.4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9.5" x14ac:dyDescent="0.4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9.5" x14ac:dyDescent="0.4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9.5" x14ac:dyDescent="0.4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9.5" x14ac:dyDescent="0.4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9.5" x14ac:dyDescent="0.4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9.5" x14ac:dyDescent="0.4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9.5" x14ac:dyDescent="0.4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9.5" x14ac:dyDescent="0.4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9.5" x14ac:dyDescent="0.4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9.5" x14ac:dyDescent="0.4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9.5" x14ac:dyDescent="0.4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9.5" x14ac:dyDescent="0.4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9.5" x14ac:dyDescent="0.4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9.5" x14ac:dyDescent="0.4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9.5" x14ac:dyDescent="0.4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9.5" x14ac:dyDescent="0.4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9.5" x14ac:dyDescent="0.4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9.5" x14ac:dyDescent="0.4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9.5" x14ac:dyDescent="0.4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9.5" x14ac:dyDescent="0.4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9.5" x14ac:dyDescent="0.4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9.5" x14ac:dyDescent="0.4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9.5" x14ac:dyDescent="0.4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9.5" x14ac:dyDescent="0.4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9.5" x14ac:dyDescent="0.4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9.5" x14ac:dyDescent="0.4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9.5" x14ac:dyDescent="0.4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9.5" x14ac:dyDescent="0.4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9.5" x14ac:dyDescent="0.4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9.5" x14ac:dyDescent="0.4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9.5" x14ac:dyDescent="0.4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9.5" x14ac:dyDescent="0.4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9.5" x14ac:dyDescent="0.4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9.5" x14ac:dyDescent="0.4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9.5" x14ac:dyDescent="0.4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9.5" x14ac:dyDescent="0.4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9.5" x14ac:dyDescent="0.4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9.5" x14ac:dyDescent="0.4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9.5" x14ac:dyDescent="0.4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9.5" x14ac:dyDescent="0.4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9.5" x14ac:dyDescent="0.4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9.5" x14ac:dyDescent="0.4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9.5" x14ac:dyDescent="0.4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9.5" x14ac:dyDescent="0.4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9.5" x14ac:dyDescent="0.4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9.5" x14ac:dyDescent="0.4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9.5" x14ac:dyDescent="0.4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9.5" x14ac:dyDescent="0.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9.5" x14ac:dyDescent="0.4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9.5" x14ac:dyDescent="0.4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9.5" x14ac:dyDescent="0.4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9.5" x14ac:dyDescent="0.4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9.5" x14ac:dyDescent="0.4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9.5" x14ac:dyDescent="0.4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9.5" x14ac:dyDescent="0.4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9.5" x14ac:dyDescent="0.4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9.5" x14ac:dyDescent="0.4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9.5" x14ac:dyDescent="0.4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9.5" x14ac:dyDescent="0.4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9.5" x14ac:dyDescent="0.4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9.5" x14ac:dyDescent="0.4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9.5" x14ac:dyDescent="0.4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9.5" x14ac:dyDescent="0.4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9.5" x14ac:dyDescent="0.4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9.5" x14ac:dyDescent="0.4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9.5" x14ac:dyDescent="0.4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9.5" x14ac:dyDescent="0.4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9.5" x14ac:dyDescent="0.4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9.5" x14ac:dyDescent="0.4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9.5" x14ac:dyDescent="0.4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9.5" x14ac:dyDescent="0.4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9.5" x14ac:dyDescent="0.4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9.5" x14ac:dyDescent="0.4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9.5" x14ac:dyDescent="0.4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9.5" x14ac:dyDescent="0.4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9.5" x14ac:dyDescent="0.4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9.5" x14ac:dyDescent="0.4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9.5" x14ac:dyDescent="0.4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9.5" x14ac:dyDescent="0.4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9.5" x14ac:dyDescent="0.4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9.5" x14ac:dyDescent="0.4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9.5" x14ac:dyDescent="0.4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9.5" x14ac:dyDescent="0.4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9.5" x14ac:dyDescent="0.4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9.5" x14ac:dyDescent="0.4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9.5" x14ac:dyDescent="0.4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9.5" x14ac:dyDescent="0.4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9.5" x14ac:dyDescent="0.4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9.5" x14ac:dyDescent="0.4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9.5" x14ac:dyDescent="0.4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9.5" x14ac:dyDescent="0.4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9.5" x14ac:dyDescent="0.4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9.5" x14ac:dyDescent="0.4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9.5" x14ac:dyDescent="0.4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9.5" x14ac:dyDescent="0.4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9.5" x14ac:dyDescent="0.4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9.5" x14ac:dyDescent="0.4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9.5" x14ac:dyDescent="0.4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9.5" x14ac:dyDescent="0.4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9.5" x14ac:dyDescent="0.4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9.5" x14ac:dyDescent="0.4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</sheetData>
  <mergeCells count="4">
    <mergeCell ref="A3:A4"/>
    <mergeCell ref="B3:C3"/>
    <mergeCell ref="D3:E3"/>
    <mergeCell ref="F3:F4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ส่งออก_ภาพรวม</vt:lpstr>
      <vt:lpstr>ส่งออก_รายสินค้า</vt:lpstr>
      <vt:lpstr>ส่งออก_สุทธิ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Tassanee Raktuam</cp:lastModifiedBy>
  <dcterms:modified xsi:type="dcterms:W3CDTF">2025-04-09T02:45:10Z</dcterms:modified>
</cp:coreProperties>
</file>